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Z:\Predmeti\2026. MRRFEU- natječaj PORLZ- DOM STARINE FAZA 2\JN-16-26\"/>
    </mc:Choice>
  </mc:AlternateContent>
  <xr:revisionPtr revIDLastSave="0" documentId="13_ncr:1_{D98C2971-C8F4-4E38-B371-F391575F36D4}" xr6:coauthVersionLast="47" xr6:coauthVersionMax="47" xr10:uidLastSave="{00000000-0000-0000-0000-000000000000}"/>
  <bookViews>
    <workbookView xWindow="-120" yWindow="-120" windowWidth="29040" windowHeight="15840" tabRatio="973" firstSheet="4" activeTab="15" xr2:uid="{00000000-000D-0000-FFFF-FFFF00000000}"/>
  </bookViews>
  <sheets>
    <sheet name="naslovnica" sheetId="42" r:id="rId1"/>
    <sheet name="UVJETI" sheetId="29" r:id="rId2"/>
    <sheet name="I. ZEMLJANI" sheetId="52" r:id="rId3"/>
    <sheet name="II. DEMONTAŽE  I  RUŠENJA" sheetId="43" r:id="rId4"/>
    <sheet name="III. ZIDARSKI" sheetId="44" r:id="rId5"/>
    <sheet name="IV. PODOPOLAGAČKI" sheetId="45" r:id="rId6"/>
    <sheet name="V. IZOLATERSKI" sheetId="54" r:id="rId7"/>
    <sheet name="VI. BRAVARSKI" sheetId="46" r:id="rId8"/>
    <sheet name="VII. FASADERSKI" sheetId="21" r:id="rId9"/>
    <sheet name="VIII. KROVOPOKRIVAČKI" sheetId="47" r:id="rId10"/>
    <sheet name="IX. LIMARSKI" sheetId="51" r:id="rId11"/>
    <sheet name="X. SOBOSLIKARSKI" sheetId="49" r:id="rId12"/>
    <sheet name="XI. MONTAŽERSKI" sheetId="53" r:id="rId13"/>
    <sheet name="XII. INSTALATERSKI RADOVI" sheetId="48" r:id="rId14"/>
    <sheet name="XIII. OPREMA" sheetId="50" r:id="rId15"/>
    <sheet name="REKAPITULACIJA" sheetId="16" r:id="rId16"/>
  </sheets>
  <definedNames>
    <definedName name="BOD" localSheetId="2">#REF!</definedName>
    <definedName name="BOD" localSheetId="4">#REF!</definedName>
    <definedName name="BOD" localSheetId="5">#REF!</definedName>
    <definedName name="BOD" localSheetId="10">#REF!</definedName>
    <definedName name="BOD" localSheetId="6">#REF!</definedName>
    <definedName name="BOD" localSheetId="7">#REF!</definedName>
    <definedName name="BOD" localSheetId="9">#REF!</definedName>
    <definedName name="BOD" localSheetId="11">#REF!</definedName>
    <definedName name="BOD" localSheetId="12">#REF!</definedName>
    <definedName name="BOD" localSheetId="13">#REF!</definedName>
    <definedName name="BOD" localSheetId="14">#REF!</definedName>
    <definedName name="BOD">#REF!</definedName>
    <definedName name="_xlnm.Print_Area" localSheetId="2">'I. ZEMLJANI'!$A$1:$F$16</definedName>
    <definedName name="_xlnm.Print_Area" localSheetId="3">'II. DEMONTAŽE  I  RUŠENJA'!$A$1:$F$34</definedName>
    <definedName name="_xlnm.Print_Area" localSheetId="4">'III. ZIDARSKI'!$A$1:$F$13</definedName>
    <definedName name="_xlnm.Print_Area" localSheetId="5">'IV. PODOPOLAGAČKI'!$A$1:$F$15</definedName>
    <definedName name="_xlnm.Print_Area" localSheetId="10">'IX. LIMARSKI'!$A$1:$F$15</definedName>
    <definedName name="_xlnm.Print_Area" localSheetId="6">'V. IZOLATERSKI'!$A$1:$F$10</definedName>
    <definedName name="_xlnm.Print_Area" localSheetId="7">'VI. BRAVARSKI'!$A$1:$F$9</definedName>
    <definedName name="_xlnm.Print_Area" localSheetId="8">'VII. FASADERSKI'!$A$1:$F$40</definedName>
    <definedName name="_xlnm.Print_Area" localSheetId="9">'VIII. KROVOPOKRIVAČKI'!$A$1:$F$14</definedName>
    <definedName name="_xlnm.Print_Area" localSheetId="11">'X. SOBOSLIKARSKI'!$A$1:$F$15</definedName>
    <definedName name="_xlnm.Print_Area" localSheetId="12">'XI. MONTAŽERSKI'!$A$1:$F$14</definedName>
    <definedName name="_xlnm.Print_Area" localSheetId="13">'XII. INSTALATERSKI RADOVI'!$A$1:$F$13</definedName>
    <definedName name="_xlnm.Print_Area" localSheetId="14">'XIII. OPREMA'!$A$1:$F$8</definedName>
    <definedName name="SDAD" localSheetId="2">#REF!</definedName>
    <definedName name="SDAD" localSheetId="3">#REF!</definedName>
    <definedName name="SDAD" localSheetId="4">#REF!</definedName>
    <definedName name="SDAD" localSheetId="5">#REF!</definedName>
    <definedName name="SDAD" localSheetId="10">#REF!</definedName>
    <definedName name="SDAD" localSheetId="6">#REF!</definedName>
    <definedName name="SDAD" localSheetId="7">#REF!</definedName>
    <definedName name="SDAD" localSheetId="9">#REF!</definedName>
    <definedName name="SDAD" localSheetId="11">#REF!</definedName>
    <definedName name="SDAD" localSheetId="12">#REF!</definedName>
    <definedName name="SDAD" localSheetId="13">#REF!</definedName>
    <definedName name="SDAD" localSheetId="14">#REF!</definedName>
    <definedName name="SDAD">#REF!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3" i="45" l="1"/>
  <c r="F10" i="48"/>
  <c r="F8" i="48"/>
  <c r="F6" i="48"/>
  <c r="F7" i="54"/>
  <c r="F10" i="54" s="1"/>
  <c r="E10" i="16" s="1"/>
  <c r="F8" i="54"/>
  <c r="F9" i="52"/>
  <c r="F12" i="53"/>
  <c r="F9" i="53"/>
  <c r="F13" i="49"/>
  <c r="F6" i="47"/>
  <c r="F11" i="44"/>
  <c r="F36" i="21"/>
  <c r="F16" i="21"/>
  <c r="F9" i="44"/>
  <c r="F10" i="52"/>
  <c r="F14" i="52"/>
  <c r="F11" i="52"/>
  <c r="F7" i="52"/>
  <c r="F32" i="43"/>
  <c r="F16" i="52" l="1"/>
  <c r="E6" i="16" s="1"/>
  <c r="F14" i="53"/>
  <c r="E16" i="16" s="1"/>
  <c r="F30" i="43" l="1"/>
  <c r="F27" i="43"/>
  <c r="F24" i="43"/>
  <c r="F10" i="43"/>
  <c r="F13" i="51" l="1"/>
  <c r="F11" i="51"/>
  <c r="F9" i="51"/>
  <c r="F6" i="51"/>
  <c r="F6" i="44"/>
  <c r="F13" i="44" s="1"/>
  <c r="E13" i="16"/>
  <c r="F6" i="50"/>
  <c r="F8" i="50" s="1"/>
  <c r="E18" i="16" s="1"/>
  <c r="F9" i="49"/>
  <c r="F6" i="49"/>
  <c r="F12" i="47"/>
  <c r="F14" i="47" s="1"/>
  <c r="F7" i="46"/>
  <c r="F9" i="46" s="1"/>
  <c r="E11" i="16" s="1"/>
  <c r="F12" i="45"/>
  <c r="F7" i="45"/>
  <c r="F22" i="43"/>
  <c r="F20" i="43"/>
  <c r="F15" i="45" l="1"/>
  <c r="E9" i="16" s="1"/>
  <c r="F15" i="49"/>
  <c r="E15" i="16" s="1"/>
  <c r="F15" i="51"/>
  <c r="E14" i="16"/>
  <c r="E8" i="16"/>
  <c r="F13" i="48"/>
  <c r="E17" i="16" s="1"/>
  <c r="F38" i="21"/>
  <c r="F13" i="43" l="1"/>
  <c r="F16" i="43" l="1"/>
  <c r="F15" i="43"/>
  <c r="F34" i="43" s="1"/>
  <c r="E7" i="16" l="1"/>
  <c r="F33" i="21" l="1"/>
  <c r="F31" i="21"/>
  <c r="F29" i="21"/>
  <c r="F25" i="21" l="1"/>
  <c r="F40" i="21" l="1"/>
  <c r="E12" i="16" s="1"/>
  <c r="E21" i="16" s="1"/>
  <c r="E24" i="16" l="1"/>
  <c r="E25" i="16" s="1"/>
  <c r="E26" i="16" s="1"/>
</calcChain>
</file>

<file path=xl/sharedStrings.xml><?xml version="1.0" encoding="utf-8"?>
<sst xmlns="http://schemas.openxmlformats.org/spreadsheetml/2006/main" count="409" uniqueCount="229">
  <si>
    <t>3.</t>
  </si>
  <si>
    <t>2.</t>
  </si>
  <si>
    <t>1.</t>
  </si>
  <si>
    <t>4.</t>
  </si>
  <si>
    <t>REKAPITULACIJA</t>
  </si>
  <si>
    <t xml:space="preserve">OPIS   </t>
  </si>
  <si>
    <t>J.mj.</t>
  </si>
  <si>
    <t>m2</t>
  </si>
  <si>
    <t>a)</t>
  </si>
  <si>
    <t>b)</t>
  </si>
  <si>
    <t>PDV 25%</t>
  </si>
  <si>
    <t>c)</t>
  </si>
  <si>
    <t>IZVEDBA ETICS SUSTAVA</t>
  </si>
  <si>
    <t xml:space="preserve">Tehničko-izolacijski uvjeti:    </t>
  </si>
  <si>
    <t>GRAĐEVINSKO OBRTNIČKI RADOVI</t>
  </si>
  <si>
    <t xml:space="preserve">Postava ploča na zid izvodi se ljepljenjem polimerno-cementnim ljepilom točkasto i po rubovima ploče, istovremenim mehaničkim učvršćenjem (6-8 spojnica/m2).
</t>
  </si>
  <si>
    <t>• Špalete izvesti sa pločama debljine 2,0cm. Punoplošna izolacija mora pokriti čelo ploče špalete. Lijepe se s polimerno-cementnim   ljepilom i pričvrste sa  pričvrsnicama za ploče 2  kom/m'.</t>
  </si>
  <si>
    <t>• Ploče  učvrstiti s PRIČVRSNICAMA u zid,  najranije 24 sata nakon lijepljenja,  na uglovima, na krajevima sustava i oko otvora  najmanje 2 kom/m.  ( Broj pričvrsnica prema proračunu HRN EN 13499).</t>
  </si>
  <si>
    <t xml:space="preserve">U svemu izvesti prema projektu i preporukama isporučitelja sustava. Sve komponente sustava moraju se ugraditi od istog proizvođača ili isporučitelja. Obračun po razvijenoj površini.                                                                                                                                                                                   </t>
  </si>
  <si>
    <t>• SILIKATNA ŽBUKA U PASTI za veličinu zrna 2 mm, 3,5 kg/m2</t>
  </si>
  <si>
    <t>• prednamaz za SILIKATNU ŽBUKU U PASTI, 0,3 kg/m2</t>
  </si>
  <si>
    <t xml:space="preserve">Završno-zaštitna ukrasna žbuka. </t>
  </si>
  <si>
    <r>
      <t>- koef. prolaska topline novoizvedenog sustava vanjskih zidova  U ≤ 0,25 W/m</t>
    </r>
    <r>
      <rPr>
        <vertAlign val="superscript"/>
        <sz val="11"/>
        <rFont val="Calibri"/>
        <family val="2"/>
        <charset val="238"/>
        <scheme val="minor"/>
      </rPr>
      <t>2</t>
    </r>
    <r>
      <rPr>
        <sz val="11"/>
        <rFont val="Calibri"/>
        <family val="2"/>
        <charset val="238"/>
        <scheme val="minor"/>
      </rPr>
      <t xml:space="preserve">K </t>
    </r>
  </si>
  <si>
    <r>
      <t>Drugi sloj ljepila nanjeti u debljini oko 1 mm</t>
    </r>
    <r>
      <rPr>
        <i/>
        <sz val="11"/>
        <rFont val="Calibri"/>
        <family val="2"/>
        <charset val="238"/>
        <scheme val="minor"/>
      </rPr>
      <t xml:space="preserve"> </t>
    </r>
    <r>
      <rPr>
        <sz val="11"/>
        <rFont val="Calibri"/>
        <family val="2"/>
        <charset val="238"/>
        <scheme val="minor"/>
      </rPr>
      <t>utrošak ljepila(4) kg/m</t>
    </r>
    <r>
      <rPr>
        <vertAlign val="superscript"/>
        <sz val="11"/>
        <rFont val="Calibri"/>
        <family val="2"/>
        <charset val="238"/>
        <scheme val="minor"/>
      </rPr>
      <t>2</t>
    </r>
    <r>
      <rPr>
        <sz val="11"/>
        <rFont val="Calibri"/>
        <family val="2"/>
        <charset val="238"/>
        <scheme val="minor"/>
      </rPr>
      <t>, a mrežice 1.10 m</t>
    </r>
    <r>
      <rPr>
        <vertAlign val="superscript"/>
        <sz val="11"/>
        <rFont val="Calibri"/>
        <family val="2"/>
        <charset val="238"/>
        <scheme val="minor"/>
      </rPr>
      <t>2</t>
    </r>
    <r>
      <rPr>
        <sz val="11"/>
        <rFont val="Calibri"/>
        <family val="2"/>
        <charset val="238"/>
        <scheme val="minor"/>
      </rPr>
      <t>/m</t>
    </r>
    <r>
      <rPr>
        <vertAlign val="superscript"/>
        <sz val="11"/>
        <rFont val="Calibri"/>
        <family val="2"/>
        <charset val="238"/>
        <scheme val="minor"/>
      </rPr>
      <t>2</t>
    </r>
    <r>
      <rPr>
        <sz val="11"/>
        <rFont val="Calibri"/>
        <family val="2"/>
        <charset val="238"/>
        <scheme val="minor"/>
      </rPr>
      <t xml:space="preserve">. </t>
    </r>
  </si>
  <si>
    <t>UKUPNO GRAĐEVINSKO  OBRTNIČKI RADOVI :</t>
  </si>
  <si>
    <t xml:space="preserve">UKUPNO  </t>
  </si>
  <si>
    <t>SVEUKUPNO:</t>
  </si>
  <si>
    <t>R.br.</t>
  </si>
  <si>
    <t>UVJETI IZVOĐENJA RADOVA</t>
  </si>
  <si>
    <t>Ukoliko izvođač uoči dodatne radove koji nisu navedeni u stavkama troškovnika, dužan je za iste (vantroškovničke radove) dostaviti ponudu s analizom cijena.</t>
  </si>
  <si>
    <t>Izvođač radova u prisutnosti je Investitora izvršio pregled lokacije, odnosno potrebnih radova prema ovom troškovniku, te je s istim suglasan.</t>
  </si>
  <si>
    <t xml:space="preserve">U slučaju bilo kakvog oštećenja na građevini (pročelje, limarija i drugo), Izvođač je isto obvezan dovesti u prvobitno stanje jednako vrijednim materijalima o svom trošku. </t>
  </si>
  <si>
    <t xml:space="preserve">Ponuđene cijene podrazumijevaju sve koeficijente i faktore. </t>
  </si>
  <si>
    <t>Svi građevinski dijelovi i materijali koji se koriste ne smiju sadržavati azbest niti tvari koje izazivaju veliku zabrinutost, kako je utvrđeno na temelju popisa tvari za koje je potrebno odobrenje iz Priloga XIV. Uredbi (EZ) br. 1907/2006.</t>
  </si>
  <si>
    <t>Prilikom izvođenja radova izgradnje predmetne građevine moraju se redovito i kontinuirano provoditi kontrole u vidu mjerenja i opažanja nivoa buke, prašine i onečišćujućih tvari.</t>
  </si>
  <si>
    <t>OPIS PRIMOPREDAJE RADOVA</t>
  </si>
  <si>
    <t>Primopredaju i okončani obračun izvršit će ovlašteni predstavnici investitora i izvođača, uz prisustvo nadzornog inženjera, nakon dovršenja radova.</t>
  </si>
  <si>
    <t>Primopredajnim zapisnikom utvrđuje se:</t>
  </si>
  <si>
    <t>Definiranje roka otklanjanja nedostataka:</t>
  </si>
  <si>
    <t>ukoliko se nedostaci ne otklone u definiranom roku, ugovorne strane su suglasne da se sanacija, odnosno završetak radova, izvrši o trošku izvođača.</t>
  </si>
  <si>
    <t>Izvedba radova treba biti prema troškovničkom opisu radova u skladu s pravilima struke.</t>
  </si>
  <si>
    <t>Prije nuđenja, izvoditelj je dužan pregledati predmetnu građevinu.</t>
  </si>
  <si>
    <t>Obaveza Izvođača radova je zbrinjavanje svog otpadnog materijala kao i svakodnevno i završno čišćenje manipulativnih i radnih prostora(isto mora biti uključeno u ponuđenu cijenu).</t>
  </si>
  <si>
    <t>U cijenu su uključeni svi horizontalni i vertikalni prijenosi, potrebne zaštite, utovari i istovari u prijevozna sredstva, privremena odlaganja, utovar, prijevoz i odlaganje viška materijala na gradsku deponiju, te svi radovi na uređenju i čišćenju građevine poslije završetka radova.</t>
  </si>
  <si>
    <t>Mehanizacija i oprema koja se upotrebljava za potrebe izvođenja radova na predmetnoj građevini ne smije ispuštati ulja prilikom izvođenja radova odnosno mora biti ispravna i prikladna za izvođenje.</t>
  </si>
  <si>
    <t>Mehanizacija i oprema koja se upotrebljava za potrebe izvođenja radova na predmetnoj građevini  mora biti prikladna te mora udovoljavati propise po pitanju ispuštanja onečišćujućih tvari u zrak.</t>
  </si>
  <si>
    <t>jesu li radovi izvedeni u cijelosti prema ugovoru, troškovniku i pravilima struke, odgovara li kvaliteta izvedenih radova ugovorenoj kvaliteti, odnosno koje radove izvođač mora o svom trošku dovršiti ili prepraviti.</t>
  </si>
  <si>
    <r>
      <t>Na ploče od kamene vune nanosi se metalnom gladilicom prvi sloj polimerno-cementnog ljepila u debljini oko 2 mm i širini 1.10 m i odmah utisne ALKALNO POSTOJANA STAKLENA MREŽICA i zagladi od sredine prema krajevima. Za preklop sliedećeg reda mrežice 10 cm, ne nanosi se ljepilo na prethodnu mrežicu već se zaljepi na svježe ljepilo.</t>
    </r>
    <r>
      <rPr>
        <sz val="11"/>
        <rFont val="Calibri"/>
        <family val="2"/>
        <charset val="238"/>
        <scheme val="minor"/>
      </rPr>
      <t xml:space="preserve"> Stavka podrazumijeva potrebne skele za rad na visini.</t>
    </r>
  </si>
  <si>
    <t>Stavka podrazumijeva izradu zaštite od sunca fasaderskih radova. Ova stavka izvodi se obavezno ako su dnevne temperature zraka veće od 15 °C zbog prebrzog isušivanja ljepila, što dovodi do "pregaranja" a kasnije i do odpadanja dijelova fasade. Naročito je potrebna zaštita prilikom nanošenja završnog sloja jer je na visokim temperaturama nemoguće kvalitetno izvesti  završni sloj fasade.</t>
  </si>
  <si>
    <t>I.</t>
  </si>
  <si>
    <t>Količina</t>
  </si>
  <si>
    <t>Cijena</t>
  </si>
  <si>
    <t>II.</t>
  </si>
  <si>
    <t>FASADERSKI  RADOVI</t>
  </si>
  <si>
    <t>UKUPNO FASADERSKI  RADOVI:</t>
  </si>
  <si>
    <r>
      <t xml:space="preserve">Iznos </t>
    </r>
    <r>
      <rPr>
        <b/>
        <sz val="11"/>
        <color theme="1"/>
        <rFont val="Arial"/>
        <family val="2"/>
        <charset val="238"/>
      </rPr>
      <t>€</t>
    </r>
  </si>
  <si>
    <t>mineralna vuna</t>
  </si>
  <si>
    <t>silikatna žbuka</t>
  </si>
  <si>
    <t>nanošenje polimercementne žbuke s alkalno otpornom mrežicom  u sloju d=0,5 cm uz obaveznu kontrolu vertikalne i horizontalne ravnine</t>
  </si>
  <si>
    <t>nanošenje završne akrilne mozaik žbuke u sloju d=0,3 cm klase negorivosti C</t>
  </si>
  <si>
    <r>
      <t>m</t>
    </r>
    <r>
      <rPr>
        <vertAlign val="superscript"/>
        <sz val="11"/>
        <rFont val="Calibri"/>
        <family val="2"/>
        <charset val="238"/>
        <scheme val="minor"/>
      </rPr>
      <t>2</t>
    </r>
    <r>
      <rPr>
        <sz val="10"/>
        <rFont val="Arial"/>
        <family val="2"/>
        <charset val="238"/>
      </rPr>
      <t/>
    </r>
  </si>
  <si>
    <t>kpl.</t>
  </si>
  <si>
    <t>Sve stavke troškovnika podrazumijevaju dobavu i upotrebu opreme za rad na visini (ljestve, skele, platforme i sl.) u svemu u skladu s pravilima zaštite na radu; uključivo sva spojna i vezna sredstva, potrebne alate i projekt skele.</t>
  </si>
  <si>
    <t xml:space="preserve">NAPOMENA: u jedinične cijene stavki obavezno uključiti sve nabave, transporte i ugradnje materijala, sav potrebni rad, osnovni i pomoćni materijal i pomoćne radnje, te potrebne skele; razne pripomoći i sl., a sve do potpune funkcionalne gotovosti pojedine stavke, uključivo čišćenje nakon dovršetka i u tijeku radova. U jediničnim cijenama uključiti dobavu, montažu i demontažu fasadne skele za potrebe izvođenja radova. Obračun radova po m2. Prema građevinskoj normi otvori veličine do 3 m2 ne odbijaju se od površine, kod otvora veličine od 3-5 m2 odbija se površina veća od 3 m2, a otvori veći od 5 m2 odbijaju se u cijelosti. Kod otvora veličine preko 5 m2 špalete obračunati posebno po m1.     
Izvoditelj je obavezan prije početka radova dostaviti na uvid sve ateste za ugrađeni materijal kao i izjave o sukladnosti za ETICS sustav kontaktne fasade sukladno zahtjevima iz glavnog projekta.     
Prije izvođenja sustava toplinske zaštite vanjskih zidova potrebno je obaviti provjeru i procjenu podloge te pripremu podloge u skladu s ocjenjenim stanjem.
Provjera se obavlja u cilju utvrđivanja vrste i kvalitete podloge, vlažnosti podloge, opasnosti od prodiranja vlage u slojeve toplinske izolacije, čvrstoće podloge i ravnosti zida.
Ako odstupanje ravnosti podloge nije u dopuštenim granicama tolerancije prema HRN DIN 18202, podloga se mora žbukanjem poravnati.
Projektom je predviđeno obijanje sve trusne žbuke fragmentarno te ponovno žbukanje istih površina, otprašivanje i pranje podloge u cjelini. Ostale pripreme izvođač mora izvesti prema ocjeni stanja.    
Svi fasaderski radovi se rade isključivo u svrhu propisne izvedbe mjera poboljšanja energetske učinkovitosti, odnosno nužni su za njihovu funkcionalnost i cjelovitost te spadaju u opravdane troškove energetske obnove.   
</t>
  </si>
  <si>
    <t xml:space="preserve">Investitor: </t>
  </si>
  <si>
    <t>Građevina:</t>
  </si>
  <si>
    <t>Zahvat:</t>
  </si>
  <si>
    <r>
      <t>Lokacija:</t>
    </r>
    <r>
      <rPr>
        <b/>
        <sz val="12"/>
        <color indexed="8"/>
        <rFont val="Calibri"/>
        <family val="2"/>
        <charset val="238"/>
      </rPr>
      <t xml:space="preserve"> </t>
    </r>
  </si>
  <si>
    <t xml:space="preserve">                                                                   </t>
  </si>
  <si>
    <t>Vrsta dokumenta:</t>
  </si>
  <si>
    <t xml:space="preserve">TROŠKOVNIK </t>
  </si>
  <si>
    <t>Broj dokumenta:</t>
  </si>
  <si>
    <t>Izradio:</t>
  </si>
  <si>
    <t>Alen Leljak, mag.ing.aedif. G 5916</t>
  </si>
  <si>
    <t xml:space="preserve">Mjesto i datum:                             </t>
  </si>
  <si>
    <t xml:space="preserve">  OIB: 89476647133</t>
  </si>
  <si>
    <t>Sve stavke troškovnika podrazumijevaju i troškove pripreme i organizacije gradilišta što čini mobilizacija na gradilište, postava i  demobilizacija po završetku radova strojeva, svih objekata kontejnerskog naselja (uredski kontejneri za upravu gradilišta i nadzornu službu, kontejneri za smještaj radnika, skladišni kontejneri, prijenosni ili kontejnerski WC-i i drugo); izradu, montažu i demontažu gradilišne ograde s vratima, osiguranje prolaznika, natpisnih ploča, tablu gradilišta; izradu gradilišnih prometnica, postavljanje prometnih znakova; osiguranje potrebnih priključaka vode, interneta, struje i sve ostalo nužno za nesmetano funkcioniranje gradilišta sukladno svim važećim propisima.</t>
  </si>
  <si>
    <t>U ponuđenu cijenu svake stavke ovog troškovnika uključeno sve komplet, sav potreban rad i materijal, te zbrinjavanje otpada i svih viškova materijala.</t>
  </si>
  <si>
    <t>Sve stavke troškovnika podrazumijevaju sav potreban materijal i rad te dodatnu tehničku dokumentaciju za izvedbu iste. Sav nastao otpad prilikom izvođenja izvođač je dužan zbrinuti na zakonom propisan način i mora biti uključen u cijenu ponuđene stavke. Svi metalni dijelovi moraju biti akz zaštićeni.</t>
  </si>
  <si>
    <t>OIB: 89476647133</t>
  </si>
  <si>
    <t>Gornji Prnjarovec 41A, Križ</t>
  </si>
  <si>
    <t>tel: 098/472-690</t>
  </si>
  <si>
    <t>e-mail: info@alproing.hr</t>
  </si>
  <si>
    <r>
      <t xml:space="preserve">Ponuđena cijena </t>
    </r>
    <r>
      <rPr>
        <b/>
        <sz val="11"/>
        <rFont val="Calibri"/>
        <family val="2"/>
        <charset val="238"/>
        <scheme val="minor"/>
      </rPr>
      <t>odvoza na deponiju</t>
    </r>
    <r>
      <rPr>
        <sz val="11"/>
        <rFont val="Calibri"/>
        <family val="2"/>
        <charset val="238"/>
        <scheme val="minor"/>
      </rPr>
      <t xml:space="preserve"> podrazumijeva odvoz viška svih materijala koje je potrebno zbrinuti izvan lokacije predmetnog zahvata, odnosno na trajnu deponiju te uključuje utovar u transportna sredstva, osiguranje deponije, odvoz na deponiju, naknada za odlaganje te poravnanje i sanacija deponije.</t>
    </r>
  </si>
  <si>
    <t>III.</t>
  </si>
  <si>
    <t>DEMONTAŽE I RUŠENJA</t>
  </si>
  <si>
    <t xml:space="preserve">Sve demontaže treba vršiti pažljivo, kako ne bi došlo do nepotrebnog oštećivanja građevinskih elemenata koji zadržavaju oblik, položaj i funkciju. Kod vršenja proboja za nove otvore ili vođenje instalacija u nosivim zidovima, zahvat vršiti maksimalno precizno bez narušavanja nosivih svojstava konstrukcije.
Izvođenje radova demontaže treba se odvijati u skladu s tehničkim propisima i sukladno propisima zaštite na radu.
Kod većih otvora obavezno je podupiranje konstrukcije te isto mora biti obuhvaćeno ponuđenom cijenom. Demontaže predviđenih elemenata izvoditi bez dinamičkih udara koji bi mogli izazvati oštećenja na konstrukciji koja ostaje u funkciji i kako se ne bi narušio integritet konstrukcije zgrade.
Kod dubljenja ležaja u nosivim zidovima za razne nadvoje i grede (čelične traverze) zahvat izvoditi precizno uz minimalno oštećivanje okolnih konstrukcija.
Radi nastanka prašine prilikom radova rušenja u obvezi izvoditelja je izvođenje odgovarajuće zaštite prostora koji su u funkciji kako prašina ne bi prodirala u te prostore  te isto mora biti obuhvaćeno ponuđenom cijenom.
Prilikom zahvata vezanih za konstrukcije stropova, greda, stupova i sl. obavezno vršiti podupiranje te radnje vršiti uz prisustvo nadzornog inženjera i savjeta projektanta konstrukcije. U jediničnoj cijeni svih radova demontaža treba biti uključeno potrebno podupiranje, uklanjanje elemenata ili njihova demontaže, razbijanje i usitnjavanje elemenata kao pripremu za utovar te prijenos na gradilišnu deponiju na potrebnu udaljenost ovisno o prilikama radilišta. Eventualna upotreba skele treba biti ukalkulirana u jediničnoj cijeni pojedine stavke demontaža.
Prijenos, utovar u prijevozno sredstvo, te prijevoz na gradsku planirku do 5 km udaljenosti, istovar, razastiranje i planiranje na planirki, te potrebna taksa za korištenje planirke, ukalkulirati u svaku pojedinačnu stavku. Obračun po m3, m2, m' demontiranih elemenata konstrukcije mjereno u netaknutom stanju na gradilištu ili eventualno u kg za čelične konstrukcije ili komadima za demontirane predmete.
</t>
  </si>
  <si>
    <t>Sve štete nastale nepažnjom ili radi nepravovremenih preventivnih mjera snositi će izvođač. Eventualne promjene uslijed utvrđenih razlika između predviđenih i potrebnih radova obavezno dogovarati s nadzornim organom.                                                           Odvoz materijala od rušenja i demontaže vršiti će se na gradsku deponiju ili prema dogovoru s investitorom, što mora biti sadržano u jediničnoj cijeni stavke.</t>
  </si>
  <si>
    <t>NAPOMENA: u jedinične cijene stavki obavezno uključiti sve nabave, transporte i ugradnje materijala, sav potrebni rad, osnovni i pomoćni materijal i pomoćne radnje, pokretnu skelu; razne pripomoći i sl., a sve do potpune funkcionalne gotovosti pojedine stavke, uključivo čišćenje nakon dovršetka i u tijeku radova - ako opisom stavke nije drugačije određeno.</t>
  </si>
  <si>
    <t>m</t>
  </si>
  <si>
    <t>kom</t>
  </si>
  <si>
    <t>Demontaža svih predmeta koji su pričvršćeni na fasadu zgrade, te eventualna ponovna montaža (prema odluci Investitora) nakon završetka izrade fasade. Pažljivo odlaganje i čuvanje do ponovne montaže. Sve demontirano prije ponovne ugradnje treba oprati i očistiti, sve čelične elemente AKZ zaštiti i u dva sloja završno obojati u tonu prema odabiru investitora. U stavku je uračunat sav rad i transport do potpune gotovosti, sav spojni i pričvrsni materijal za ponovnu montažu te montaža.</t>
  </si>
  <si>
    <t>kom.</t>
  </si>
  <si>
    <t xml:space="preserve">UKUPNO DEMONTAŽE I RUŠENJA: </t>
  </si>
  <si>
    <t>a) rasvjetna lampa</t>
  </si>
  <si>
    <t>b) elektro ormarić i sl.</t>
  </si>
  <si>
    <r>
      <t>m</t>
    </r>
    <r>
      <rPr>
        <sz val="10"/>
        <rFont val="Arial"/>
        <family val="2"/>
        <charset val="238"/>
      </rPr>
      <t/>
    </r>
  </si>
  <si>
    <t>Dobava i ugradnja ALU klupčica (vanjske) razvijene širine do cca 30cm na prozorske otvore, bijele boje sa okapnicom cca 3cm i bočnim čepovima kao završecima.</t>
  </si>
  <si>
    <t>5.</t>
  </si>
  <si>
    <r>
      <t>m</t>
    </r>
    <r>
      <rPr>
        <vertAlign val="superscript"/>
        <sz val="11"/>
        <rFont val="Arial"/>
        <family val="2"/>
        <charset val="238"/>
      </rPr>
      <t>2</t>
    </r>
  </si>
  <si>
    <t>6.</t>
  </si>
  <si>
    <t>7.</t>
  </si>
  <si>
    <t>ZIDARSKI RADOVI</t>
  </si>
  <si>
    <t>UKUPNO ZIDARSKI RADOVI:</t>
  </si>
  <si>
    <t>Obračun po m² izvedenog poda.</t>
  </si>
  <si>
    <t>m3</t>
  </si>
  <si>
    <t>IV.</t>
  </si>
  <si>
    <t>PODOPOLAGAČKI RADOVI</t>
  </si>
  <si>
    <t>UKUPNO PODOPOLAGAČKI RADOVI:</t>
  </si>
  <si>
    <t>V.</t>
  </si>
  <si>
    <t>VI.</t>
  </si>
  <si>
    <t>KROVOPOKRIVAČKI RADOVI</t>
  </si>
  <si>
    <t>Pokrivanje dvostrešnog krovišta termoizolacijskim panelom d=5cm u imitaciji crijepa, u boji prema odabiru investitora.</t>
  </si>
  <si>
    <t>Polaganje u svemu prema preporukama i detaljima proizvođača pokrova i pravilima struke, vodeći računa o nagibu krova i lokalnim uvjetima. Pokrivanje krova smiju izvoditi samo stručno osposobljeni polagači.</t>
  </si>
  <si>
    <t xml:space="preserve">Obračun po m2 tlocrtne površine krova </t>
  </si>
  <si>
    <t>INSTALATERSKI RADOVI</t>
  </si>
  <si>
    <t>UKUPNO INSTALATERSKI RADOVI:</t>
  </si>
  <si>
    <t>VIII.</t>
  </si>
  <si>
    <t>VII.</t>
  </si>
  <si>
    <t>IX.</t>
  </si>
  <si>
    <t>SOBOSLIKARSKO-LIČILAČKI RADOVI</t>
  </si>
  <si>
    <t>UKUPNO SOBOSLIKARSKO-LIČILAČKI RADOVI:</t>
  </si>
  <si>
    <t>Gletanje zidova – dobava materijala i izvođenje finog gletanja unutarnjih zidnih i stropnih površina glet masom u dva sloja, uključujući prethodnu pripremu podloge, lokalno popunjavanje manjih neravnina, brušenje između slojeva te završno brušenje do potpuno glatke površine spremne za bojanje. U cijenu uključen sav potreban materijal, alat i rad.</t>
  </si>
  <si>
    <t>Obračun po m² kompletno izvedene plohe.</t>
  </si>
  <si>
    <t>X.</t>
  </si>
  <si>
    <t xml:space="preserve">Izvoditelj je dužan svakog dana očistiti sve prostore u kojima radi i kojima komunicira. Sve mjere kontrolirati u naravi!  U cijenu uključen sav potreban materijal, rad i transport. </t>
  </si>
  <si>
    <r>
      <t xml:space="preserve"> </t>
    </r>
    <r>
      <rPr>
        <sz val="12"/>
        <rFont val="Calibri"/>
        <family val="2"/>
        <charset val="238"/>
      </rPr>
      <t>Križ, ožujak 2026.</t>
    </r>
  </si>
  <si>
    <t>V</t>
  </si>
  <si>
    <t>Sastavni dio troškovnika su sva prava i obveze koja proizlaze iz Zakona o gradnji (NN 155/25), Zakona o zaštiti na radu (NN 71/14, 118/14, 154/14, 94/18, 96/18) i Zakona o obveznim odnosima (NN 35/05, 41/08, 125/11, 78/15 i 29/18).</t>
  </si>
  <si>
    <t>Eventualna odstupanja treba prethodno dogovoriti s  nadzornim inženjerom i investitorom, za svaki pojedini slučaj.</t>
  </si>
  <si>
    <t>Za svaku izmjenu ili dopunu potrebno je dobiti pismenu suglasnost nadzornog inženjera i investitora.</t>
  </si>
  <si>
    <t>Tolerancije mjera izvedenih radova određene su pravilima struke, odnosno prema odluci nadzornog inženjera i investitora. Sva odstupanja izvođač je dužan otkloniti o svom trošku.</t>
  </si>
  <si>
    <t>Za sve radove treba primjenjivati tehničke propise, pravilnike, odredbe, uzance o građenju, građ.norme, a upotrijebljeni materijal, koji izvođač dobavlja i ugrađuje, mora odgovarati važećim normama i propisima uz prethodno odobrenje nadzornog inženjera i investitora.</t>
  </si>
  <si>
    <t>UKUPNO KROVOPOKRIVAČKI RADOVI:</t>
  </si>
  <si>
    <t>XI.</t>
  </si>
  <si>
    <t>LIMARSKI RADOVI</t>
  </si>
  <si>
    <t>UKUPNO LIMARSKI RADOVI:</t>
  </si>
  <si>
    <t>r.š.=64 cm</t>
  </si>
  <si>
    <t>Nabava svog materijala, svi transporti, izrada i montaža dilatacijskih opšava, opšav vijenaca, vjetarlajsne, nadozida, raznih sudara i drugog od aluminijskog lima d=0,70 mm plastificiranog u boji i tonu po izboru projektanta, uključivo okapnica, dilatacijski preklop, svi potrebni profili za sidrenje, te sav ostali rad i materijal do potpune gotovosti.</t>
  </si>
  <si>
    <t>Nabava svog materijala, svi transporti, izrada i montaža vertikala za odvodnju krovne vode od aluminijskog lima d=0,8 mm, plastificiranog u boji i tonu po izboru projektanta promjera 100 mm, uključivo sidrenja, pomoćne konstrukcije, fazonske komade (ne obračunavaju se posebno) te sav rad i materijal do potpune gotovosti.</t>
  </si>
  <si>
    <r>
      <t>Nabava svog materijala, svi transporti, izrada i montaža horizontalnog žlijeba  za odvodnju krovne vode od aluminijskog lima d=0,8 mm, plastificiranog u boji i tonu po izboru projektanta presjeka kanala cca 120 cm</t>
    </r>
    <r>
      <rPr>
        <vertAlign val="superscript"/>
        <sz val="10"/>
        <rFont val="Arial"/>
        <family val="2"/>
        <charset val="238"/>
      </rPr>
      <t>2</t>
    </r>
    <r>
      <rPr>
        <sz val="10"/>
        <rFont val="Arial"/>
        <family val="2"/>
        <charset val="238"/>
      </rPr>
      <t xml:space="preserve">, </t>
    </r>
    <r>
      <rPr>
        <sz val="11"/>
        <rFont val="Calibri"/>
        <family val="2"/>
        <scheme val="minor"/>
      </rPr>
      <t>uključivo sidrenja, pomoćne konstrukcije, kutni izljevi  65×100×500/90° za spajanje na bitumen, PVC, TPO i polimer-betonski premaz za spoj s limenim vertikalama (ne obračunavaju se posebno) te sav rad i materijal do potpune gotovosti. U svemu prema izvedbenom detalju projekta i radioničkoj shemi.</t>
    </r>
  </si>
  <si>
    <t>OPĆINA ŠTEFANJE</t>
  </si>
  <si>
    <t>Štefanje 61, 43 246 Štefanje</t>
  </si>
  <si>
    <t>OIB: 02595225846</t>
  </si>
  <si>
    <t>OBNOVA I OPREMANJE DRUŠTVENOG DOMA</t>
  </si>
  <si>
    <t>U STARINAMA</t>
  </si>
  <si>
    <t>k.č.br. 118 k.o. Laminac</t>
  </si>
  <si>
    <t>T.D. 13/26 T</t>
  </si>
  <si>
    <t xml:space="preserve">Suradnik: </t>
  </si>
  <si>
    <t>Filip Pečnjak, mag.ing.aedif.</t>
  </si>
  <si>
    <t>Demontaža postojećeg pokrova (crijepa) i krovnih letvi</t>
  </si>
  <si>
    <t>Obuhvaća mehaničko uklanjanje korova, mahovine i lišajeva s površina građevine, uključujući čišćenje te odvoz i zbrinjavanje nastalog otpada. U cijenu uključeni svi potrebni radovi, materijal, radna snaga i zaštitne mjere.</t>
  </si>
  <si>
    <t>Demontaža i uklanjanje postojeće drvene lamperije sa zabatnih zidova natkrivenog prostora građevine. 
Obračun po m2 površine zida.</t>
  </si>
  <si>
    <t>Demontaža i uklanjanje drvenih vjetar lajsni</t>
  </si>
  <si>
    <t>Uklanjanje postojećih drvenih stupova uz privremeno podupiranje krovne konstrukcije</t>
  </si>
  <si>
    <t>Obuhvaća demontažu i uklanjanje postojećih drvenih stupova natkrivenog prostora, uz prethodnu izvedbu privremenog podupiranja krovne konstrukcije (podgrade, podupirači) radi osiguranja stabilnosti tijekom radova. Uključuje dobavu i postavu privremenih podupirača, kontrolu stabilnosti, demontažu stupova, spuštanje materijala, utovar te odvoz i zbrinjavanje otpada. Nakon završetka radova predviđena demontaža privremenog podupiranja. U cijenu uključeni svi radovi, materijal, radna snaga i zaštitne mjere.</t>
  </si>
  <si>
    <t>Demontaža i uklanjanje postojećeg dimnjaka</t>
  </si>
  <si>
    <t>Obuhvaća ručnu i strojnu demontažu dimnjaka iznad i ispod krovne plohe, razbijanje i uklanjanje svih slojeva, spuštanje materijala, utovar te odvoz i zbrinjavanje građevinskog otpada. Uključuje osiguranje okolne konstrukcije i sanaciju mjesta prodora kroz krov (privremeno zatvaranje). U cijenu uključeni svi radovi, radna snaga, alati i zaštitne mjere.</t>
  </si>
  <si>
    <t>8.</t>
  </si>
  <si>
    <t>Obuhvaća pažljivu demontažu mineralnih ploča i nosive metalne potkonstrukcije (profili, ovjesi), spuštanje materijala, razvrstavanje, utovar te odvoz i zbrinjavanje otpada. U cijenu uključeni svi potrebni radovi, radna snaga, alati i zaštitne mjere.</t>
  </si>
  <si>
    <t>9.</t>
  </si>
  <si>
    <t>iskop, utovar i odvoz na deponij osiguran od strane izvođača</t>
  </si>
  <si>
    <r>
      <t>m</t>
    </r>
    <r>
      <rPr>
        <vertAlign val="superscript"/>
        <sz val="11"/>
        <rFont val="Arial"/>
        <family val="2"/>
        <charset val="238"/>
      </rPr>
      <t>3</t>
    </r>
  </si>
  <si>
    <r>
      <t>geotekstil 300g/m</t>
    </r>
    <r>
      <rPr>
        <vertAlign val="superscript"/>
        <sz val="10"/>
        <rFont val="Arial"/>
        <family val="2"/>
        <charset val="238"/>
      </rPr>
      <t>2</t>
    </r>
  </si>
  <si>
    <t>-</t>
  </si>
  <si>
    <t>Planiranje i izvedba padova terena i okoliša od građevine.</t>
  </si>
  <si>
    <t>ZEMLJANI RADOVI</t>
  </si>
  <si>
    <t>UKUPNO ZEMLJANI RADOVI:</t>
  </si>
  <si>
    <t>Radove je potrebno obaviti nanošenje polimercementne žbuke u sloju d=2,0 cm uz obaveznu kontrolu vertikalne i horizontalne ravnine</t>
  </si>
  <si>
    <r>
      <rPr>
        <sz val="11"/>
        <rFont val="Calibri"/>
        <family val="2"/>
        <scheme val="minor"/>
      </rPr>
      <t>Nabava svog materijala, svi transporti i izrada vanjskih</t>
    </r>
    <r>
      <rPr>
        <b/>
        <sz val="11"/>
        <rFont val="Calibri"/>
        <family val="2"/>
        <scheme val="minor"/>
      </rPr>
      <t xml:space="preserve"> </t>
    </r>
    <r>
      <rPr>
        <sz val="11"/>
        <rFont val="Calibri"/>
        <family val="2"/>
        <scheme val="minor"/>
      </rPr>
      <t xml:space="preserve">slojeva </t>
    </r>
    <r>
      <rPr>
        <b/>
        <sz val="11"/>
        <rFont val="Calibri"/>
        <family val="2"/>
        <scheme val="minor"/>
      </rPr>
      <t xml:space="preserve">špaleta </t>
    </r>
    <r>
      <rPr>
        <sz val="11"/>
        <rFont val="Calibri"/>
        <family val="2"/>
        <scheme val="minor"/>
      </rPr>
      <t>uključivo sav osnovni i pomoćni rad i materijal do potpune funkcionalne gotovosti.</t>
    </r>
  </si>
  <si>
    <t>Izvedba nove SEP fasade</t>
  </si>
  <si>
    <t>Obuhvaća dobavu i ugradnju kompletnog fasadnog  sustava, uključujući pripremu podloge, impregnaciju te završnu dekorativnu žbuku. U cijenu uključeni sav materijal, radna snaga, skela, transport i zaštitne mjere.</t>
  </si>
  <si>
    <t xml:space="preserve">Sokl visine 10 cm. </t>
  </si>
  <si>
    <t>Na vanjskim uglovima se pločice spajaju rezanjem pod 45°.</t>
  </si>
  <si>
    <t>Obračun po m' izvedenog sokla.</t>
  </si>
  <si>
    <t xml:space="preserve">m </t>
  </si>
  <si>
    <t xml:space="preserve">Dobava i postava sokla od keramičkih  pločica iz st. 1. na zidovima. </t>
  </si>
  <si>
    <t>Izrada, dobava i ugradnja čeličnih stupova s antikorozivnom zaštitom</t>
  </si>
  <si>
    <t>BRAVARSKI RADOVI</t>
  </si>
  <si>
    <t>UKUPNO BRAVARSKI RADOVI</t>
  </si>
  <si>
    <r>
      <t xml:space="preserve">Nabava svog materijala, svi transporti i izrada </t>
    </r>
    <r>
      <rPr>
        <b/>
        <sz val="11"/>
        <rFont val="Calibri"/>
        <family val="2"/>
        <scheme val="minor"/>
      </rPr>
      <t>grube i fine žbuke</t>
    </r>
    <r>
      <rPr>
        <sz val="11"/>
        <rFont val="Calibri"/>
        <family val="2"/>
        <scheme val="minor"/>
      </rPr>
      <t xml:space="preserve"> unutarnjih zidova vapneno cementnom produžnom žbukom d=2,0 cm, s predhodnim nabacivanjem cementnog šprica, rabiciranjem svih spojeva različitih materijala, ugradnjom horizontalnih i vertikalnih zaštitnih kutnih profila, ugradnjom sokl zaštitnih profila.</t>
    </r>
  </si>
  <si>
    <t>Dobava i ugradnja unutarnjih PVC klupčica</t>
  </si>
  <si>
    <t>U cijenu je uključeno ravnanje krovne plohe i kompletna izvedba pokrova sa odgovarajućim završetcima, dobava i ugradnja tipskih elemenata snjegobrana, zaštitne mrežice i sl.</t>
  </si>
  <si>
    <t>Dobava materijala i izrada limene lamperije na podgledu i zabatu krova, uključivo izrada i montaža podkonstrukcije od pocinčanih metalnih profila ili drvenih letvi, niveliranje i pričvršćivanje konstrukcije, ugradnja profilirane limene lamperije (plastificirani ili pocinčani lim), rezanje i prilagodba elemenata, pričvršćivanje vijcima s brtvama, izrada spojeva i završnih rubova te sav potreban spojni i pričvrsni materijal. U stavku uključiti sav potreban transport, rad, alat i sitni potrošni materijal.</t>
  </si>
  <si>
    <t>Priprema i zaštita drvene lamperije unutar građevine, uključivo čišćenje površine, lagano brušenje radi uklanjanja nečistoća i starih slabovezanih slojeva te pripremu podloge za završnu obradu. Dobava materijala i nanošenje zaštitnog premaza (lak lazura za drvo) u dva sloja na pripremljenu podlogu radi zaštite i postizanja ujednačenog izgleda drvene površine. Boja po izboru investitora</t>
  </si>
  <si>
    <t xml:space="preserve">Nabava svog materijala, svi transporti i ličenje zidova ličenjem u boji i tonu po izboru Naručitelja u dva sloja sa svim potrebnim predradnjama i fazama nanošenja, uključivo pokretna skela i zaštita svih okolnih ugrađenih elemenata konstrukcije i drugog.
</t>
  </si>
  <si>
    <t>OPREMA</t>
  </si>
  <si>
    <t>UKUPNO OPREMA:</t>
  </si>
  <si>
    <t>MONTAŽERSKI RADOVI</t>
  </si>
  <si>
    <t>Stavka podrazumijeva dobavu i ugradnju kompletne  potkonstrukcije, rubnih profila i stropnih AMF ploča  stropa cca 15cm ispod postojeće stropne obloge te sav rad, materijal i skele potrebne za izvedbu AMF stropa. Prije izrade potkonstrukcije obavezno provjeriti nosivost postojeće stropne obloge.</t>
  </si>
  <si>
    <t>Demontaža spuštenog AMF stropa</t>
  </si>
  <si>
    <t>Stvaka podrazumijeva mjestimična pojačanja postojeće stropne konstrukcije po nalogu nadzornog inženjera.</t>
  </si>
  <si>
    <t>Opremanje i montaža čajne kuhinje</t>
  </si>
  <si>
    <r>
      <rPr>
        <sz val="11"/>
        <color indexed="8"/>
        <rFont val="Calibri"/>
        <family val="2"/>
        <scheme val="minor"/>
      </rPr>
      <t xml:space="preserve">Izrada AMF stropa                                             </t>
    </r>
  </si>
  <si>
    <t>Dobava i ugradnja rostfrei dimnjaka</t>
  </si>
  <si>
    <t>UKUPNO MONTAŽERSKI RADOVI:</t>
  </si>
  <si>
    <t>U cijenu uključen sav potreban materijal, rad, alat, ugradnja novih kutnih lajsni, zaštita okolnih površina i čišćenje nakon završetka radova.</t>
  </si>
  <si>
    <t>drenažna cijev fi 110</t>
  </si>
  <si>
    <t>IZOLATERSKI RADOVI</t>
  </si>
  <si>
    <t>UKUPNO IZOLATERSKI RADOVI:</t>
  </si>
  <si>
    <t>Oblaganje stropne konstrukcije s mineralnom vunom i PE folijom</t>
  </si>
  <si>
    <t>Stavka obuhvaća kompletnu izvedbu oblaganja stropne konstrukcije termo‑i zvučno izolacijskim slojem od mineralne vune te zaštitom PE folijom. Radovi uključuju pripremu stropne površine, ugradnju mineralne vune odgovarajuće gustoće i debljine (d= 10cm), te pričvršćivanje i zatezanje PE folije radi zaštite izolacijskog sloja. Obuhvaća sve potrebne materijale, pričvrsne elemente i radove, kao i završnu kontrolu izvedenog sloja, kako bi stropna konstrukcija postigla propisanu toplinsku i zvučnu izolaciju te zaštitu od vlage i prašine. Cijena uključuje dobavu materijala i izvođenje radova do gotove, funkcionalne površine.</t>
  </si>
  <si>
    <t>PE folija</t>
  </si>
  <si>
    <t>Mineralna vuna d=10 cm</t>
  </si>
  <si>
    <t>XII.</t>
  </si>
  <si>
    <t>XIII.</t>
  </si>
  <si>
    <t>Dobava i ugradnja ugradbene okrugle stropne downlighter svjetiljke s integriranim LED izvorom svjetlosti, efektivni svjetosni tok (svjetlosni tok svjetiljke s uračunatim gubicima u optičkom sustavu) min. 1600 lm, snaga sustava maks. 18 W (LED izvor + LED predspojna naprava), temperatura boje svjetlosti 4000K, faktor uzvrata boje Ra≥80, zaštita od zaprljanja i prodora vode min. IP44, mehanička zaštita min. IK02, životni vijek min 30.000h uz L80,  ENEC certifikat ili jednakovrijedno , CE oznaka. Obračun po komadu.</t>
  </si>
  <si>
    <t>Dobava i ugradnja zidnog reflektora za vanjsku montažu, s LED izvorom svjetlosti maks. 50W, 3000 K, IP65. Obračun po komadu.</t>
  </si>
  <si>
    <t>Nabava i ugradnja kompaktnog klima uređaja s vanjskom i unutranjom zidnom jedinicom. DC INVERTER( reverzibilna dizalica topline zrak-zrak) s unuturanjom zidnom jedinicom. Stavka obuhvaća ugradnju do potpune funkcionalnosti, sva potrabna bušenja kroz zidove, eventualna krpanja nastala uslijed montaže klima uređaja, tlačna proba i puštanje u rad.
Uređaj s funkcijom grijanja i hlađenja 
- minimalni kapacitet hlađenja od: 3,5 kW 
- minimalni kapacitet grijanja od: 3,67 kW 
- rashladno sredstvo R32
- napajanje ph-V-Hz, 1-220-50 
- područje rada hlađenje/grijanje °C 
( min-max); -20÷43°C/-20÷24°C 
- minimalno jamstvo proizvođača 2 godine</t>
  </si>
  <si>
    <t>ZGRADA DRUŠTVENOG DOMA - STARINE</t>
  </si>
  <si>
    <t xml:space="preserve">Nabava, doprema i postava poprečnih kontra letvi 5/8 cm koje se polažu na prethodno poravnatu krovnu plohu. Letvu i kontra letvu postaviti prema uputama proizvođaća pokrova, uključujući  potrebni materijal kao i premaz zaštitnim antifungicidnim impregnacijskim sredstvom. Jediničnom cijenom obuhvaćene sve potrebne predradnje do potpune gotovosti sustava. </t>
  </si>
  <si>
    <t>Strojni iskop humusa u sloju cca 30 cm, utovar i odvoz materijala iz iskopa na deponij osiguran od strane izvođača, odnosno deponiranje dijela materijala iz iskopa na gradilišnu deponiju i ponovno razastiranje.</t>
  </si>
  <si>
    <t xml:space="preserve">Nabava, doprema i ugradnja  riječnog (oblog) kamena dimenzija 16-32mm te izradu drenažnog sustava uz trakaste temelje. Kamen se postavlja u prosječnoj širini 1,0 m, visine cca 0,30 m, na prethodno postavljene drenažne cijevi na geotekstil. </t>
  </si>
  <si>
    <t>kameni materijal 16-32mm</t>
  </si>
  <si>
    <t>Čišćenje pročelja građevine od korova, lišajeva i druge biološke nečistoće</t>
  </si>
  <si>
    <t>Obuhvaća pažljivu demontažu postojećeg crijepa i drvenih letvi, spuštanje materijala na tlo, utovar te odvoz i zbrinjavanje na za to predviđeno odlagalište. U cijenu uključeni svi potrebni radovi, alati, radna snaga, skela za rad na visini i zaštitne mjere.</t>
  </si>
  <si>
    <t>Ručno obijanje trošne žbuke debljine 2,5-4 cm sa ravnih ploha unutarnjih zidova, uključivo i keramički sokl. Ziđe je od opeke. Nakon obijanja žbuke zid očistiti čeličnim četkama, a priljubnice očistiti do dubine od 1 cm. Potom cijelu površinu otprašiti i isprati vodom. Uključivo prijenos i odlaganje na gradilišnu deponiju šute. Obračun po m2 ortogonalne projekcije zidova ne računajući površine prozorskih otvora.</t>
  </si>
  <si>
    <t xml:space="preserve">Nabava svog materijala, svi transporti i polaganje prema shemi polaganja vanjskih podnih, otpornih na habanje i abraziju, protukliznih R11 keramičkih pločica ljepljenjem prema shemi polaganja na prethodno pripremljenu podlogu s fugiranjem masom na bazi epoxy smola, uključivo profili na dilatacijama i sudarima podova, obrada svih sudara, reški i spojnica trajnoelastičnim kitom uz obavezno predočenje najmanje 10 uzoraka na odabir Naručitelju - sve do potpune funkcionalne gotovosti. (natkriveni predulaz)
</t>
  </si>
  <si>
    <t>vanjski sokl</t>
  </si>
  <si>
    <t>unutarnji sokl</t>
  </si>
  <si>
    <t>Obuhvaća izradu čeličnih stupova fi 100/4 mm (rezanje, obrada, zavarivanje), dobavu i transport na gradilište te ugradnju. Uključuje pripremu površine i antikorozivnu zaštitu (temeljni premaz + završni premaz) u boji po izboru investitora. U cijenu uključeni sav materijal, rad, spojni i pričvrsni elementi, montaža te potrebne zaštitne mjere.</t>
  </si>
  <si>
    <t>• Na visini &gt;= 30 cm od razine tla na zid se građevinskim ljepilom zalijepi OSNOVNI RUBNI PROFIL, širine: 5 cm i mehanički pričvrsti vijcima 2 kom/m'</t>
  </si>
  <si>
    <t>Dobava i ugradnja materijala za izvedbu POVEZANOG SUSTAVA ZA VANJSKU TOPLINSKU IZOLACIJU (ETICS) NA OSNOVI  TVRDIH  PLOČA OD MINERALNE VUNE d= 5 cm.</t>
  </si>
  <si>
    <t xml:space="preserve">Dobava i ugradnja materijala za izvedbu POVEZANOG SUSTAVA ZA VANJSKU TOPLINSKU IZOLACIJU ( ETICS ) NA PODLOZI OD TVRDIH  PLOČA  MINERALNE VUNE d=5 cm. </t>
  </si>
  <si>
    <t>postavljanje ploča od  extrudiranog polistirena XPS d=3 cm (min 2,5 kg/m2; λ≤0,03 W/mK) s rubnim preklopima ljepljenjem trakasto i točkasto polimercementnim ljepilom u jednom sloju  i dodatnim učvršćivanjem tiplama od poliamida na prethodno pripremljene vanjske zidove uz obaveznu kontrolu vertikalne i horizontalne ravnine.</t>
  </si>
  <si>
    <r>
      <t>Nabava svog materijala, svi transporti i izrada vanjskih slojeva</t>
    </r>
    <r>
      <rPr>
        <b/>
        <sz val="11"/>
        <rFont val="Calibri"/>
        <family val="2"/>
        <charset val="238"/>
        <scheme val="minor"/>
      </rPr>
      <t xml:space="preserve"> sokla zidova</t>
    </r>
    <r>
      <rPr>
        <sz val="11"/>
        <rFont val="Calibri"/>
        <family val="2"/>
        <charset val="238"/>
        <scheme val="minor"/>
      </rPr>
      <t xml:space="preserve"> prema opisu, uključivo sav osnovni i pomoćni rad i materijal do potpune funkcionalne gotovosti, u slojevima kako slijedi: </t>
    </r>
  </si>
  <si>
    <t>Kod pokrivanja krova voditi računa o provjetravanju krova prema detaljima proizvođača pokrova.</t>
  </si>
  <si>
    <t>Stavka obuhvaća kompletnu dobavu, transport, montažu i ugradnju tipskog rostfrei dimnjaka za odvod dimnih plinova iz tehnoloških uređaja. U sklopu izvedbe uključuje se isporuka svih potrebnih elemenata dimnjaka od nehrđajućeg čelika, montaža na predviđenu poziciju, pričvršćivanje i brtvljenje spojeva te završna kontrola funkcionalnosti. Stavka osigurava dimnjak standardnih dimenzija i otpornosti na temperature i koroziju, sukladno tehničkim propisima i sigurnosnim normama. Cijena obuhvaća sve materijale, transport, radove montaže i završne provjere.</t>
  </si>
  <si>
    <t>Stavka obuhvaća kompletnu nabavu, dostavu, montažu i ugradnju čajne kuhinje. U sklopu ove stavke isporučuju se osnovni kuhinjski aparati. Također je uključen sudoper sa slavinom, radna ploha te ormarići za skladištenje posuđa i potrepština, a sve u standardnim dimenzijama. Cijena obuhvaća kompletnu dobavu svih navedenih elemenata kuhinje, njihovu montažu i ugradnju, kako bi čajna kuhinja bila funkcionalna i spremna za korištenje.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</si>
</sst>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9">
    <numFmt numFmtId="44" formatCode="_-* #,##0.00\ &quot;kn&quot;_-;\-* #,##0.00\ &quot;kn&quot;_-;_-* &quot;-&quot;??\ &quot;kn&quot;_-;_-@_-"/>
    <numFmt numFmtId="43" formatCode="_-* #,##0.00_-;\-* #,##0.00_-;_-* &quot;-&quot;??_-;_-@_-"/>
    <numFmt numFmtId="164" formatCode="_-* #,##0.00\ &quot;€&quot;_-;\-* #,##0.00\ &quot;€&quot;_-;_-* &quot;-&quot;??\ &quot;€&quot;_-;_-@_-"/>
    <numFmt numFmtId="165" formatCode="_-* #,##0.00\ _€_-;\-* #,##0.00\ _€_-;_-* &quot;-&quot;??\ _€_-;_-@_-"/>
    <numFmt numFmtId="166" formatCode="_-* #,##0.00\ _k_n_-;\-* #,##0.00\ _k_n_-;_-* &quot;-&quot;??\ _k_n_-;_-@_-"/>
    <numFmt numFmtId="167" formatCode="#,##0.00\ [$€-1]"/>
    <numFmt numFmtId="168" formatCode="_(* #,##0.00_);_(* \(#,##0.00\);_(* &quot;-&quot;??_);_(@_)"/>
    <numFmt numFmtId="169" formatCode="#,##0.00&quot;      &quot;;&quot;-&quot;#,##0.00&quot;      &quot;;&quot; -&quot;#&quot;      &quot;;@&quot; &quot;"/>
    <numFmt numFmtId="170" formatCode="#,##0.00&quot; kn &quot;;&quot;-&quot;#,##0.00&quot; kn &quot;;&quot; -&quot;#&quot; kn &quot;;@&quot; &quot;"/>
    <numFmt numFmtId="171" formatCode="[$-41A]General"/>
    <numFmt numFmtId="172" formatCode="#,##0.00&quot; &quot;[$kn-41A];[Red]&quot;-&quot;#,##0.00&quot; &quot;[$kn-41A]"/>
    <numFmt numFmtId="173" formatCode="_-* #,##0.00_-;\-* #,##0.00_-;_-* \-??_-;_-@_-"/>
    <numFmt numFmtId="174" formatCode="#,##0.00\ &quot;kn&quot;"/>
    <numFmt numFmtId="175" formatCode="&quot;$&quot;#,##0_);\(&quot;$&quot;#,##0\)"/>
    <numFmt numFmtId="176" formatCode="#,##0;\-#,##0;&quot;-&quot;"/>
    <numFmt numFmtId="177" formatCode="#,##0.00;\-#,##0.00;&quot;-&quot;"/>
    <numFmt numFmtId="178" formatCode="#,##0%;\-#,##0%;&quot;- &quot;"/>
    <numFmt numFmtId="179" formatCode="#,##0.0%;\-#,##0.0%;&quot;- &quot;"/>
    <numFmt numFmtId="180" formatCode="#,##0.00%;\-#,##0.00%;&quot;- &quot;"/>
    <numFmt numFmtId="181" formatCode="#,##0.0;\-#,##0.0;&quot;-&quot;"/>
    <numFmt numFmtId="182" formatCode="[Blue]#,##0;[Blue]\(#,##0\)"/>
    <numFmt numFmtId="183" formatCode="#,##0;\(#,##0\)"/>
    <numFmt numFmtId="184" formatCode="&quot;$&quot;#,##0;[Red]\-&quot;$&quot;#,##0"/>
    <numFmt numFmtId="185" formatCode="&quot;$&quot;#,##0.00;[Red]\-&quot;$&quot;#,##0.00"/>
    <numFmt numFmtId="186" formatCode="[Red]0%;[Red]\(0%\)"/>
    <numFmt numFmtId="187" formatCode="General_)"/>
    <numFmt numFmtId="188" formatCode="0%;\(0%\)"/>
    <numFmt numFmtId="189" formatCode="\ \ @"/>
    <numFmt numFmtId="190" formatCode="\ \ \ \ @"/>
    <numFmt numFmtId="191" formatCode="_-&quot;$&quot;* #,##0_-;\-&quot;$&quot;* #,##0_-;_-&quot;$&quot;* &quot;-&quot;_-;_-@_-"/>
    <numFmt numFmtId="192" formatCode="_-&quot;$&quot;* #,##0.00_-;\-&quot;$&quot;* #,##0.00_-;_-&quot;$&quot;* &quot;-&quot;??_-;_-@_-"/>
    <numFmt numFmtId="193" formatCode="* #,##0.00\ ;\-* #,##0.00\ ;* \-#\ ;@\ "/>
    <numFmt numFmtId="194" formatCode="_-* #,##0.00\ [$€]_-;\-* #,##0.00\ [$€]_-;_-* &quot;-&quot;??\ [$€]_-;_-@_-"/>
    <numFmt numFmtId="195" formatCode="_ [$€]\ * #,##0.00_ ;_ [$€]\ * \-#,##0.00_ ;_ [$€]\ * &quot;-&quot;??_ ;_ @_ "/>
    <numFmt numFmtId="196" formatCode="[$€-41A]\ #,##0.00\ ;[$€-41A]&quot; -&quot;#,##0.00\ ;[$€-41A]&quot; -&quot;00\ ;@\ "/>
    <numFmt numFmtId="197" formatCode="_-&quot;kn&quot;\ * #,##0.00_-;\-&quot;kn&quot;\ * #,##0.00_-;_-&quot;kn&quot;\ * &quot;-&quot;??_-;_-@_-"/>
    <numFmt numFmtId="198" formatCode="_-* #,##0.00\ &quot;SIT&quot;_-;\-* #,##0.00\ &quot;SIT&quot;_-;_-* &quot;-&quot;??\ &quot;SIT&quot;_-;_-@_-"/>
    <numFmt numFmtId="199" formatCode="\ #,##0.00\ [$kn-41A]\ ;\-#,##0.00\ [$kn-41A]\ ;&quot; -&quot;00\ [$kn-41A]\ ;\ @\ "/>
    <numFmt numFmtId="200" formatCode="_-* #,##0.00\ _k_n_-;\-* #,##0.00\ _k_n_-;_-* \-??\ _k_n_-;_-@_-"/>
  </numFmts>
  <fonts count="181">
    <font>
      <sz val="11"/>
      <color theme="1"/>
      <name val="Calibri"/>
      <family val="2"/>
      <charset val="238"/>
      <scheme val="minor"/>
    </font>
    <font>
      <sz val="10"/>
      <color theme="1"/>
      <name val="Arial"/>
      <family val="2"/>
      <charset val="238"/>
    </font>
    <font>
      <sz val="10"/>
      <color theme="1"/>
      <name val="Arial"/>
      <family val="2"/>
      <charset val="238"/>
    </font>
    <font>
      <sz val="10"/>
      <color theme="1"/>
      <name val="Arial"/>
      <family val="2"/>
      <charset val="238"/>
    </font>
    <font>
      <b/>
      <sz val="11"/>
      <color theme="1"/>
      <name val="Calibri"/>
      <family val="2"/>
      <charset val="238"/>
      <scheme val="minor"/>
    </font>
    <font>
      <sz val="10"/>
      <name val="Arial"/>
      <family val="2"/>
      <charset val="238"/>
    </font>
    <font>
      <sz val="12"/>
      <color theme="1"/>
      <name val="Arial"/>
      <family val="2"/>
      <charset val="238"/>
    </font>
    <font>
      <b/>
      <sz val="12"/>
      <color theme="1"/>
      <name val="Calibri"/>
      <family val="2"/>
      <charset val="238"/>
      <scheme val="minor"/>
    </font>
    <font>
      <b/>
      <sz val="14"/>
      <color theme="1"/>
      <name val="Calibri"/>
      <family val="2"/>
      <charset val="238"/>
      <scheme val="minor"/>
    </font>
    <font>
      <sz val="12"/>
      <color theme="1"/>
      <name val="Calibri"/>
      <family val="2"/>
      <charset val="238"/>
      <scheme val="minor"/>
    </font>
    <font>
      <sz val="11"/>
      <name val="Calibri"/>
      <family val="2"/>
      <charset val="238"/>
      <scheme val="minor"/>
    </font>
    <font>
      <b/>
      <sz val="11"/>
      <name val="Calibri"/>
      <family val="2"/>
      <charset val="238"/>
      <scheme val="minor"/>
    </font>
    <font>
      <vertAlign val="superscript"/>
      <sz val="11"/>
      <name val="Calibri"/>
      <family val="2"/>
      <charset val="238"/>
      <scheme val="minor"/>
    </font>
    <font>
      <i/>
      <sz val="11"/>
      <name val="Calibri"/>
      <family val="2"/>
      <charset val="238"/>
      <scheme val="minor"/>
    </font>
    <font>
      <i/>
      <sz val="11"/>
      <color theme="1"/>
      <name val="Calibri"/>
      <family val="2"/>
      <charset val="238"/>
      <scheme val="minor"/>
    </font>
    <font>
      <b/>
      <sz val="10"/>
      <name val="Arial"/>
      <family val="2"/>
      <charset val="238"/>
    </font>
    <font>
      <sz val="11"/>
      <color indexed="8"/>
      <name val="Calibri"/>
      <family val="2"/>
      <charset val="238"/>
    </font>
    <font>
      <b/>
      <sz val="10"/>
      <color indexed="8"/>
      <name val="Arial"/>
      <family val="2"/>
      <charset val="238"/>
    </font>
    <font>
      <sz val="10"/>
      <name val="Arial"/>
      <family val="2"/>
      <charset val="1"/>
    </font>
    <font>
      <sz val="10"/>
      <color indexed="8"/>
      <name val="Arial"/>
      <family val="2"/>
      <charset val="238"/>
    </font>
    <font>
      <b/>
      <u/>
      <sz val="12"/>
      <name val="Arial"/>
      <family val="2"/>
      <charset val="238"/>
    </font>
    <font>
      <sz val="10"/>
      <name val="Arial"/>
      <family val="2"/>
    </font>
    <font>
      <sz val="10"/>
      <color rgb="FFFF0000"/>
      <name val="Arial"/>
      <family val="2"/>
      <charset val="238"/>
    </font>
    <font>
      <sz val="11"/>
      <color rgb="FFFF0000"/>
      <name val="Calibri"/>
      <family val="2"/>
      <charset val="238"/>
      <scheme val="minor"/>
    </font>
    <font>
      <sz val="10"/>
      <name val="Arial CE"/>
      <family val="2"/>
      <charset val="238"/>
    </font>
    <font>
      <sz val="11"/>
      <color theme="1"/>
      <name val="Calibri"/>
      <family val="2"/>
      <scheme val="minor"/>
    </font>
    <font>
      <sz val="11"/>
      <color theme="1"/>
      <name val="Calibri"/>
      <family val="2"/>
      <charset val="238"/>
      <scheme val="minor"/>
    </font>
    <font>
      <sz val="10"/>
      <name val="Arial"/>
      <family val="2"/>
      <charset val="238"/>
    </font>
    <font>
      <sz val="11"/>
      <name val="Times New Roman"/>
      <family val="1"/>
      <charset val="238"/>
    </font>
    <font>
      <sz val="10"/>
      <color theme="1"/>
      <name val="Tahoma"/>
      <family val="2"/>
      <charset val="238"/>
    </font>
    <font>
      <b/>
      <sz val="11"/>
      <color theme="1"/>
      <name val="Arial"/>
      <family val="2"/>
      <charset val="238"/>
    </font>
    <font>
      <sz val="10"/>
      <name val="MS Sans Serif"/>
      <family val="2"/>
      <charset val="238"/>
    </font>
    <font>
      <sz val="12"/>
      <name val="Arial CE"/>
      <charset val="238"/>
    </font>
    <font>
      <sz val="11"/>
      <color theme="1"/>
      <name val="Arial"/>
      <family val="2"/>
      <charset val="238"/>
    </font>
    <font>
      <sz val="8.5"/>
      <color theme="1"/>
      <name val="Arial"/>
      <family val="2"/>
      <charset val="238"/>
    </font>
    <font>
      <sz val="10"/>
      <name val="Helv"/>
    </font>
    <font>
      <sz val="10"/>
      <color rgb="FF000000"/>
      <name val="Arial"/>
      <family val="2"/>
      <charset val="238"/>
    </font>
    <font>
      <sz val="10"/>
      <name val="Helvetica"/>
    </font>
    <font>
      <sz val="8"/>
      <name val="Arial"/>
      <family val="2"/>
    </font>
    <font>
      <sz val="10"/>
      <name val="ElegaGarmnd BT"/>
      <family val="1"/>
    </font>
    <font>
      <sz val="9"/>
      <name val="Tahoma"/>
      <family val="2"/>
      <charset val="238"/>
    </font>
    <font>
      <sz val="10"/>
      <color rgb="FF000000"/>
      <name val="Futura Bk L2"/>
      <charset val="238"/>
    </font>
    <font>
      <sz val="11"/>
      <color rgb="FF000000"/>
      <name val="Arial"/>
      <family val="2"/>
      <charset val="238"/>
    </font>
    <font>
      <sz val="11"/>
      <color rgb="FF000000"/>
      <name val="Calibri"/>
      <family val="2"/>
      <charset val="238"/>
    </font>
    <font>
      <b/>
      <i/>
      <sz val="16"/>
      <color theme="1"/>
      <name val="Arial"/>
      <family val="2"/>
      <charset val="238"/>
    </font>
    <font>
      <b/>
      <i/>
      <sz val="16"/>
      <color rgb="FF000000"/>
      <name val="Arial"/>
      <family val="2"/>
      <charset val="238"/>
    </font>
    <font>
      <sz val="10"/>
      <color rgb="FF000000"/>
      <name val="Futura Md L2"/>
      <charset val="238"/>
    </font>
    <font>
      <sz val="10"/>
      <color rgb="FF000000"/>
      <name val="Futura Bk L21"/>
      <charset val="238"/>
    </font>
    <font>
      <b/>
      <sz val="15"/>
      <color rgb="FF003366"/>
      <name val="Calibri"/>
      <family val="2"/>
      <charset val="238"/>
    </font>
    <font>
      <b/>
      <sz val="11"/>
      <color rgb="FF333333"/>
      <name val="Calibri"/>
      <family val="2"/>
      <charset val="238"/>
    </font>
    <font>
      <b/>
      <i/>
      <u/>
      <sz val="11"/>
      <color theme="1"/>
      <name val="Arial"/>
      <family val="2"/>
      <charset val="238"/>
    </font>
    <font>
      <b/>
      <i/>
      <u/>
      <sz val="11"/>
      <color rgb="FF000000"/>
      <name val="Arial"/>
      <family val="2"/>
      <charset val="238"/>
    </font>
    <font>
      <b/>
      <sz val="12"/>
      <color rgb="FF000000"/>
      <name val="Futura Bk L21"/>
      <charset val="238"/>
    </font>
    <font>
      <sz val="10"/>
      <color rgb="FF000000"/>
      <name val="Helv"/>
      <charset val="238"/>
    </font>
    <font>
      <sz val="10"/>
      <color rgb="FF000000"/>
      <name val="Times New Roman"/>
      <family val="1"/>
      <charset val="238"/>
    </font>
    <font>
      <sz val="9"/>
      <color rgb="FF000000"/>
      <name val="Geneva"/>
      <charset val="238"/>
    </font>
    <font>
      <u/>
      <sz val="11"/>
      <color theme="10"/>
      <name val="Calibri"/>
      <family val="2"/>
      <charset val="238"/>
      <scheme val="minor"/>
    </font>
    <font>
      <sz val="10"/>
      <name val="Arial"/>
      <family val="2"/>
      <charset val="238"/>
    </font>
    <font>
      <sz val="11"/>
      <name val="Calibri"/>
      <family val="2"/>
      <charset val="238"/>
    </font>
    <font>
      <sz val="10"/>
      <name val="Arial CE"/>
    </font>
    <font>
      <sz val="11"/>
      <color indexed="17"/>
      <name val="Calibri"/>
      <family val="2"/>
      <charset val="238"/>
    </font>
    <font>
      <b/>
      <sz val="11"/>
      <color indexed="63"/>
      <name val="Calibri"/>
      <family val="2"/>
      <charset val="238"/>
    </font>
    <font>
      <b/>
      <sz val="18"/>
      <color indexed="56"/>
      <name val="Cambria"/>
      <family val="2"/>
      <charset val="238"/>
    </font>
    <font>
      <sz val="11"/>
      <color indexed="10"/>
      <name val="Calibri"/>
      <family val="2"/>
      <charset val="238"/>
    </font>
    <font>
      <sz val="10"/>
      <name val="Arial CE"/>
      <charset val="238"/>
    </font>
    <font>
      <sz val="10"/>
      <color indexed="10"/>
      <name val="Arial"/>
      <family val="2"/>
      <charset val="238"/>
    </font>
    <font>
      <sz val="12"/>
      <name val="HRHelvetica"/>
    </font>
    <font>
      <b/>
      <sz val="10"/>
      <name val="MS Sans Serif"/>
      <family val="2"/>
      <charset val="238"/>
    </font>
    <font>
      <sz val="10"/>
      <name val="Futura Bk L2"/>
      <charset val="238"/>
    </font>
    <font>
      <sz val="10"/>
      <color indexed="8"/>
      <name val="Arial"/>
      <family val="2"/>
    </font>
    <font>
      <sz val="10"/>
      <color indexed="0"/>
      <name val="MS Sans Serif"/>
      <family val="2"/>
      <charset val="238"/>
    </font>
    <font>
      <sz val="10"/>
      <color indexed="12"/>
      <name val="Arial"/>
      <family val="2"/>
    </font>
    <font>
      <sz val="10"/>
      <color indexed="8"/>
      <name val="Arial1"/>
      <charset val="238"/>
    </font>
    <font>
      <sz val="11"/>
      <color indexed="8"/>
      <name val="Arial2"/>
      <charset val="238"/>
    </font>
    <font>
      <b/>
      <sz val="12"/>
      <name val="Arial"/>
      <family val="2"/>
    </font>
    <font>
      <sz val="10"/>
      <name val="Futura Md L2"/>
      <family val="2"/>
      <charset val="238"/>
    </font>
    <font>
      <sz val="10"/>
      <name val="Times New Roman CE"/>
      <family val="1"/>
      <charset val="238"/>
    </font>
    <font>
      <sz val="12"/>
      <name val="Times New Roman CE"/>
      <family val="1"/>
      <charset val="238"/>
    </font>
    <font>
      <sz val="10"/>
      <name val="Futura Bk L2"/>
      <family val="2"/>
      <charset val="238"/>
    </font>
    <font>
      <sz val="10"/>
      <color indexed="14"/>
      <name val="Arial"/>
      <family val="2"/>
    </font>
    <font>
      <b/>
      <sz val="18"/>
      <color indexed="62"/>
      <name val="Cambria"/>
      <family val="2"/>
      <charset val="238"/>
    </font>
    <font>
      <sz val="8"/>
      <name val="Arial Narrow"/>
      <family val="2"/>
      <charset val="238"/>
    </font>
    <font>
      <sz val="12"/>
      <name val="Helv"/>
      <family val="2"/>
    </font>
    <font>
      <sz val="9"/>
      <name val="Arial CE"/>
      <family val="2"/>
      <charset val="238"/>
    </font>
    <font>
      <sz val="10"/>
      <color indexed="10"/>
      <name val="Arial"/>
      <family val="2"/>
    </font>
    <font>
      <b/>
      <sz val="12"/>
      <name val="Futura Bk L2"/>
      <family val="2"/>
      <charset val="238"/>
    </font>
    <font>
      <sz val="10"/>
      <name val="Helv"/>
      <family val="2"/>
    </font>
    <font>
      <sz val="10"/>
      <name val="Tms Rmn"/>
      <charset val="238"/>
    </font>
    <font>
      <sz val="9"/>
      <name val="Geneva"/>
      <charset val="238"/>
    </font>
    <font>
      <sz val="11"/>
      <name val="Arial"/>
      <family val="2"/>
    </font>
    <font>
      <sz val="11"/>
      <color indexed="9"/>
      <name val="Calibri"/>
      <family val="2"/>
      <charset val="238"/>
    </font>
    <font>
      <sz val="11"/>
      <color indexed="20"/>
      <name val="Calibri"/>
      <family val="2"/>
      <charset val="238"/>
    </font>
    <font>
      <b/>
      <sz val="11"/>
      <color indexed="52"/>
      <name val="Calibri"/>
      <family val="2"/>
      <charset val="238"/>
    </font>
    <font>
      <b/>
      <sz val="11"/>
      <color indexed="9"/>
      <name val="Calibri"/>
      <family val="2"/>
      <charset val="238"/>
    </font>
    <font>
      <i/>
      <sz val="11"/>
      <color indexed="23"/>
      <name val="Calibri"/>
      <family val="2"/>
      <charset val="238"/>
    </font>
    <font>
      <b/>
      <sz val="15"/>
      <color indexed="56"/>
      <name val="Calibri"/>
      <family val="2"/>
      <charset val="238"/>
    </font>
    <font>
      <b/>
      <sz val="13"/>
      <color indexed="56"/>
      <name val="Calibri"/>
      <family val="2"/>
      <charset val="238"/>
    </font>
    <font>
      <b/>
      <sz val="11"/>
      <color indexed="56"/>
      <name val="Calibri"/>
      <family val="2"/>
      <charset val="238"/>
    </font>
    <font>
      <sz val="11"/>
      <color indexed="62"/>
      <name val="Calibri"/>
      <family val="2"/>
      <charset val="238"/>
    </font>
    <font>
      <sz val="11"/>
      <color indexed="52"/>
      <name val="Calibri"/>
      <family val="2"/>
      <charset val="238"/>
    </font>
    <font>
      <sz val="11"/>
      <color indexed="60"/>
      <name val="Calibri"/>
      <family val="2"/>
      <charset val="238"/>
    </font>
    <font>
      <sz val="11"/>
      <color indexed="8"/>
      <name val="Calibri"/>
      <family val="2"/>
    </font>
    <font>
      <b/>
      <sz val="11"/>
      <color indexed="8"/>
      <name val="Calibri"/>
      <family val="2"/>
      <charset val="238"/>
    </font>
    <font>
      <sz val="10"/>
      <color indexed="22"/>
      <name val="Arial"/>
      <family val="2"/>
      <charset val="238"/>
    </font>
    <font>
      <sz val="12"/>
      <name val="Tms Rmn"/>
    </font>
    <font>
      <sz val="10"/>
      <color indexed="20"/>
      <name val="Arial"/>
      <family val="2"/>
      <charset val="238"/>
    </font>
    <font>
      <sz val="10"/>
      <name val="CRO_Swiss_Con-Normal"/>
      <charset val="238"/>
    </font>
    <font>
      <b/>
      <sz val="10"/>
      <color indexed="52"/>
      <name val="Arial"/>
      <family val="2"/>
      <charset val="238"/>
    </font>
    <font>
      <b/>
      <sz val="10"/>
      <color indexed="60"/>
      <name val="Arial"/>
      <family val="2"/>
      <charset val="238"/>
    </font>
    <font>
      <b/>
      <sz val="11"/>
      <color indexed="10"/>
      <name val="Calibri"/>
      <family val="2"/>
      <charset val="238"/>
    </font>
    <font>
      <b/>
      <sz val="10"/>
      <color indexed="22"/>
      <name val="Arial"/>
      <family val="2"/>
      <charset val="238"/>
    </font>
    <font>
      <i/>
      <sz val="10"/>
      <color indexed="23"/>
      <name val="Arial"/>
      <family val="2"/>
      <charset val="238"/>
    </font>
    <font>
      <sz val="10"/>
      <color indexed="17"/>
      <name val="Arial"/>
      <family val="2"/>
      <charset val="238"/>
    </font>
    <font>
      <b/>
      <sz val="15"/>
      <color indexed="56"/>
      <name val="Arial"/>
      <family val="2"/>
      <charset val="238"/>
    </font>
    <font>
      <b/>
      <sz val="15"/>
      <color indexed="48"/>
      <name val="Arial"/>
      <family val="2"/>
      <charset val="238"/>
    </font>
    <font>
      <b/>
      <sz val="15"/>
      <color indexed="62"/>
      <name val="Calibri"/>
      <family val="2"/>
      <charset val="238"/>
    </font>
    <font>
      <b/>
      <sz val="13"/>
      <color indexed="56"/>
      <name val="Arial"/>
      <family val="2"/>
      <charset val="238"/>
    </font>
    <font>
      <b/>
      <sz val="13"/>
      <color indexed="48"/>
      <name val="Arial"/>
      <family val="2"/>
      <charset val="238"/>
    </font>
    <font>
      <b/>
      <sz val="13"/>
      <color indexed="62"/>
      <name val="Calibri"/>
      <family val="2"/>
      <charset val="238"/>
    </font>
    <font>
      <b/>
      <sz val="11"/>
      <color indexed="56"/>
      <name val="Arial"/>
      <family val="2"/>
      <charset val="238"/>
    </font>
    <font>
      <b/>
      <sz val="11"/>
      <color indexed="48"/>
      <name val="Arial"/>
      <family val="2"/>
      <charset val="238"/>
    </font>
    <font>
      <b/>
      <sz val="11"/>
      <color indexed="62"/>
      <name val="Calibri"/>
      <family val="2"/>
      <charset val="238"/>
    </font>
    <font>
      <u/>
      <sz val="10"/>
      <color indexed="12"/>
      <name val="Arial"/>
      <family val="2"/>
      <charset val="238"/>
    </font>
    <font>
      <u/>
      <sz val="11"/>
      <color indexed="12"/>
      <name val="Calibri"/>
      <family val="2"/>
      <charset val="238"/>
    </font>
    <font>
      <u/>
      <sz val="11"/>
      <color indexed="12"/>
      <name val="Arial"/>
      <family val="2"/>
      <charset val="238"/>
    </font>
    <font>
      <u/>
      <sz val="10"/>
      <color indexed="12"/>
      <name val="Arial CE"/>
      <charset val="238"/>
    </font>
    <font>
      <sz val="10"/>
      <color indexed="62"/>
      <name val="Arial"/>
      <family val="2"/>
      <charset val="238"/>
    </font>
    <font>
      <sz val="12"/>
      <color indexed="8"/>
      <name val="Times New Roman CE"/>
      <family val="1"/>
      <charset val="238"/>
    </font>
    <font>
      <sz val="10"/>
      <color indexed="8"/>
      <name val="Futura Bk L2"/>
      <charset val="238"/>
    </font>
    <font>
      <sz val="10"/>
      <color indexed="52"/>
      <name val="Arial"/>
      <family val="2"/>
      <charset val="238"/>
    </font>
    <font>
      <sz val="10"/>
      <color indexed="60"/>
      <name val="Arial"/>
      <family val="2"/>
      <charset val="238"/>
    </font>
    <font>
      <sz val="14"/>
      <name val="Futura Bk L2"/>
      <family val="2"/>
      <charset val="238"/>
    </font>
    <font>
      <sz val="14"/>
      <color indexed="8"/>
      <name val="Futura Bk L2"/>
      <charset val="238"/>
    </font>
    <font>
      <sz val="10"/>
      <color indexed="59"/>
      <name val="Arial"/>
      <family val="2"/>
      <charset val="238"/>
    </font>
    <font>
      <sz val="11"/>
      <color indexed="19"/>
      <name val="Calibri"/>
      <family val="2"/>
      <charset val="238"/>
    </font>
    <font>
      <sz val="11"/>
      <name val="Arial"/>
      <family val="1"/>
    </font>
    <font>
      <sz val="8"/>
      <name val="Tahoma"/>
      <family val="2"/>
      <charset val="238"/>
    </font>
    <font>
      <sz val="11"/>
      <color indexed="8"/>
      <name val="Arial"/>
      <family val="2"/>
      <charset val="238"/>
    </font>
    <font>
      <sz val="10"/>
      <name val="Tahoma"/>
      <family val="2"/>
      <charset val="238"/>
    </font>
    <font>
      <b/>
      <sz val="10"/>
      <color indexed="63"/>
      <name val="Arial"/>
      <family val="2"/>
      <charset val="238"/>
    </font>
    <font>
      <b/>
      <sz val="12"/>
      <color indexed="8"/>
      <name val="Futura Bk L2"/>
      <charset val="238"/>
    </font>
    <font>
      <sz val="10"/>
      <name val="Helv"/>
      <charset val="238"/>
    </font>
    <font>
      <sz val="10"/>
      <color indexed="8"/>
      <name val="Times New Roman"/>
      <family val="1"/>
      <charset val="238"/>
    </font>
    <font>
      <sz val="11"/>
      <color theme="1"/>
      <name val="Calibri"/>
      <family val="2"/>
      <charset val="238"/>
    </font>
    <font>
      <sz val="10"/>
      <color rgb="FF000000"/>
      <name val="Arial"/>
      <family val="2"/>
    </font>
    <font>
      <u/>
      <sz val="10"/>
      <color rgb="FF0000FF"/>
      <name val="Arial"/>
      <family val="2"/>
      <charset val="238"/>
    </font>
    <font>
      <sz val="11"/>
      <color rgb="FF000000"/>
      <name val="Arial1"/>
      <charset val="238"/>
    </font>
    <font>
      <sz val="10"/>
      <color rgb="FF000000"/>
      <name val="Arial"/>
      <family val="2"/>
      <charset val="1"/>
    </font>
    <font>
      <sz val="11"/>
      <color rgb="FF000000"/>
      <name val="Calibri"/>
      <family val="2"/>
      <charset val="1"/>
    </font>
    <font>
      <i/>
      <sz val="10"/>
      <name val="Times New Roman"/>
      <family val="1"/>
      <charset val="238"/>
    </font>
    <font>
      <sz val="10"/>
      <name val="Times New Roman"/>
      <family val="1"/>
      <charset val="238"/>
    </font>
    <font>
      <sz val="9"/>
      <name val="Geneva"/>
      <family val="2"/>
      <charset val="238"/>
    </font>
    <font>
      <sz val="9"/>
      <name val="PF Din Text Cond Pro Light"/>
      <charset val="238"/>
    </font>
    <font>
      <sz val="8"/>
      <name val="Arial"/>
      <family val="2"/>
      <charset val="238"/>
    </font>
    <font>
      <sz val="10"/>
      <name val="Calibri"/>
      <family val="2"/>
      <charset val="238"/>
      <scheme val="minor"/>
    </font>
    <font>
      <sz val="12"/>
      <name val="Calibri"/>
      <family val="2"/>
      <charset val="238"/>
    </font>
    <font>
      <sz val="12"/>
      <color rgb="FF000000"/>
      <name val="Calibri"/>
      <family val="2"/>
      <charset val="238"/>
    </font>
    <font>
      <b/>
      <sz val="12"/>
      <name val="Calibri"/>
      <family val="2"/>
      <charset val="238"/>
    </font>
    <font>
      <b/>
      <sz val="12"/>
      <color rgb="FF000000"/>
      <name val="Calibri"/>
      <family val="2"/>
      <charset val="238"/>
    </font>
    <font>
      <sz val="12"/>
      <color rgb="FF00000A"/>
      <name val="Calibri"/>
      <family val="2"/>
      <charset val="238"/>
    </font>
    <font>
      <sz val="12"/>
      <color indexed="8"/>
      <name val="Calibri"/>
      <family val="2"/>
      <charset val="238"/>
    </font>
    <font>
      <b/>
      <sz val="12"/>
      <color rgb="FF00000A"/>
      <name val="Calibri"/>
      <family val="2"/>
      <charset val="238"/>
    </font>
    <font>
      <b/>
      <sz val="12"/>
      <color indexed="8"/>
      <name val="Calibri"/>
      <family val="2"/>
      <charset val="238"/>
    </font>
    <font>
      <b/>
      <sz val="12"/>
      <color rgb="FF000080"/>
      <name val="Calibri"/>
      <family val="2"/>
      <charset val="238"/>
    </font>
    <font>
      <sz val="10"/>
      <color theme="1"/>
      <name val="Calibri"/>
      <family val="2"/>
      <charset val="238"/>
      <scheme val="minor"/>
    </font>
    <font>
      <sz val="12"/>
      <name val="Arial CE"/>
      <family val="2"/>
      <charset val="238"/>
    </font>
    <font>
      <sz val="9"/>
      <name val="Arial"/>
      <family val="2"/>
      <charset val="238"/>
    </font>
    <font>
      <u/>
      <sz val="10"/>
      <color indexed="30"/>
      <name val="Arial"/>
      <family val="2"/>
      <charset val="238"/>
    </font>
    <font>
      <b/>
      <u/>
      <sz val="12"/>
      <name val="Calibri"/>
      <family val="2"/>
      <charset val="238"/>
      <scheme val="minor"/>
    </font>
    <font>
      <b/>
      <i/>
      <outline/>
      <sz val="26"/>
      <color rgb="FF000000"/>
      <name val="Agency FB"/>
      <family val="2"/>
    </font>
    <font>
      <sz val="11"/>
      <name val="Agency FB"/>
      <family val="2"/>
    </font>
    <font>
      <vertAlign val="superscript"/>
      <sz val="11"/>
      <name val="Arial"/>
      <family val="2"/>
      <charset val="238"/>
    </font>
    <font>
      <vertAlign val="superscript"/>
      <sz val="10"/>
      <name val="Arial"/>
      <family val="2"/>
      <charset val="238"/>
    </font>
    <font>
      <u/>
      <sz val="10"/>
      <color theme="10"/>
      <name val="Arial"/>
      <family val="2"/>
      <charset val="238"/>
    </font>
    <font>
      <sz val="11"/>
      <name val="Calibri"/>
      <family val="2"/>
      <scheme val="minor"/>
    </font>
    <font>
      <b/>
      <sz val="11"/>
      <name val="Calibri"/>
      <family val="2"/>
      <scheme val="minor"/>
    </font>
    <font>
      <sz val="11"/>
      <name val="Times New Roman CE"/>
      <charset val="238"/>
    </font>
    <font>
      <sz val="8.5"/>
      <color indexed="8"/>
      <name val="Arial"/>
      <family val="2"/>
      <charset val="238"/>
    </font>
    <font>
      <sz val="11"/>
      <name val="Arial"/>
      <family val="2"/>
      <charset val="238"/>
    </font>
    <font>
      <sz val="11"/>
      <color rgb="FFFF0000"/>
      <name val="Arial"/>
      <family val="2"/>
      <charset val="238"/>
    </font>
    <font>
      <sz val="11"/>
      <color indexed="8"/>
      <name val="Calibri"/>
      <family val="2"/>
      <scheme val="minor"/>
    </font>
  </fonts>
  <fills count="72">
    <fill>
      <patternFill patternType="none"/>
    </fill>
    <fill>
      <patternFill patternType="gray125"/>
    </fill>
    <fill>
      <patternFill patternType="solid">
        <fgColor theme="7" tint="0.79998168889431442"/>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C0C0C0"/>
        <bgColor rgb="FFC0C0C0"/>
      </patternFill>
    </fill>
    <fill>
      <patternFill patternType="solid">
        <fgColor indexed="27"/>
        <bgColor indexed="41"/>
      </patternFill>
    </fill>
    <fill>
      <patternFill patternType="solid">
        <fgColor indexed="31"/>
      </patternFill>
    </fill>
    <fill>
      <patternFill patternType="solid">
        <fgColor indexed="31"/>
        <bgColor indexed="44"/>
      </patternFill>
    </fill>
    <fill>
      <patternFill patternType="solid">
        <fgColor indexed="44"/>
        <bgColor indexed="64"/>
      </patternFill>
    </fill>
    <fill>
      <patternFill patternType="solid">
        <fgColor indexed="45"/>
      </patternFill>
    </fill>
    <fill>
      <patternFill patternType="solid">
        <fgColor indexed="45"/>
        <bgColor indexed="46"/>
      </patternFill>
    </fill>
    <fill>
      <patternFill patternType="solid">
        <fgColor indexed="29"/>
        <bgColor indexed="64"/>
      </patternFill>
    </fill>
    <fill>
      <patternFill patternType="solid">
        <fgColor indexed="42"/>
      </patternFill>
    </fill>
    <fill>
      <patternFill patternType="solid">
        <fgColor indexed="42"/>
        <bgColor indexed="27"/>
      </patternFill>
    </fill>
    <fill>
      <patternFill patternType="solid">
        <fgColor indexed="26"/>
        <bgColor indexed="64"/>
      </patternFill>
    </fill>
    <fill>
      <patternFill patternType="solid">
        <fgColor indexed="46"/>
      </patternFill>
    </fill>
    <fill>
      <patternFill patternType="solid">
        <fgColor indexed="46"/>
        <bgColor indexed="45"/>
      </patternFill>
    </fill>
    <fill>
      <patternFill patternType="solid">
        <fgColor indexed="47"/>
        <bgColor indexed="64"/>
      </patternFill>
    </fill>
    <fill>
      <patternFill patternType="solid">
        <fgColor indexed="27"/>
      </patternFill>
    </fill>
    <fill>
      <patternFill patternType="solid">
        <fgColor indexed="41"/>
        <bgColor indexed="44"/>
      </patternFill>
    </fill>
    <fill>
      <patternFill patternType="solid">
        <fgColor indexed="27"/>
        <bgColor indexed="64"/>
      </patternFill>
    </fill>
    <fill>
      <patternFill patternType="solid">
        <fgColor indexed="47"/>
      </patternFill>
    </fill>
    <fill>
      <patternFill patternType="solid">
        <fgColor indexed="27"/>
        <bgColor indexed="42"/>
      </patternFill>
    </fill>
    <fill>
      <patternFill patternType="solid">
        <fgColor indexed="44"/>
      </patternFill>
    </fill>
    <fill>
      <patternFill patternType="solid">
        <fgColor indexed="44"/>
        <bgColor indexed="31"/>
      </patternFill>
    </fill>
    <fill>
      <patternFill patternType="solid">
        <fgColor indexed="29"/>
      </patternFill>
    </fill>
    <fill>
      <patternFill patternType="solid">
        <fgColor indexed="29"/>
        <bgColor indexed="45"/>
      </patternFill>
    </fill>
    <fill>
      <patternFill patternType="solid">
        <fgColor indexed="26"/>
      </patternFill>
    </fill>
    <fill>
      <patternFill patternType="solid">
        <fgColor indexed="26"/>
        <bgColor indexed="43"/>
      </patternFill>
    </fill>
    <fill>
      <patternFill patternType="solid">
        <fgColor indexed="11"/>
      </patternFill>
    </fill>
    <fill>
      <patternFill patternType="solid">
        <fgColor indexed="11"/>
        <bgColor indexed="49"/>
      </patternFill>
    </fill>
    <fill>
      <patternFill patternType="solid">
        <fgColor indexed="43"/>
        <bgColor indexed="64"/>
      </patternFill>
    </fill>
    <fill>
      <patternFill patternType="solid">
        <fgColor indexed="45"/>
        <bgColor indexed="64"/>
      </patternFill>
    </fill>
    <fill>
      <patternFill patternType="solid">
        <fgColor indexed="51"/>
      </patternFill>
    </fill>
    <fill>
      <patternFill patternType="solid">
        <fgColor indexed="50"/>
        <bgColor indexed="19"/>
      </patternFill>
    </fill>
    <fill>
      <patternFill patternType="solid">
        <fgColor indexed="43"/>
      </patternFill>
    </fill>
    <fill>
      <patternFill patternType="solid">
        <fgColor indexed="43"/>
        <bgColor indexed="26"/>
      </patternFill>
    </fill>
    <fill>
      <patternFill patternType="solid">
        <fgColor indexed="30"/>
      </patternFill>
    </fill>
    <fill>
      <patternFill patternType="solid">
        <fgColor indexed="30"/>
        <bgColor indexed="38"/>
      </patternFill>
    </fill>
    <fill>
      <patternFill patternType="solid">
        <fgColor indexed="49"/>
      </patternFill>
    </fill>
    <fill>
      <patternFill patternType="solid">
        <fgColor indexed="53"/>
        <bgColor indexed="64"/>
      </patternFill>
    </fill>
    <fill>
      <patternFill patternType="solid">
        <fgColor indexed="51"/>
        <bgColor indexed="64"/>
      </patternFill>
    </fill>
    <fill>
      <patternFill patternType="solid">
        <fgColor indexed="36"/>
      </patternFill>
    </fill>
    <fill>
      <patternFill patternType="solid">
        <fgColor indexed="20"/>
        <bgColor indexed="36"/>
      </patternFill>
    </fill>
    <fill>
      <patternFill patternType="solid">
        <fgColor indexed="22"/>
      </patternFill>
    </fill>
    <fill>
      <patternFill patternType="solid">
        <fgColor indexed="49"/>
        <bgColor indexed="40"/>
      </patternFill>
    </fill>
    <fill>
      <patternFill patternType="solid">
        <fgColor indexed="52"/>
      </patternFill>
    </fill>
    <fill>
      <patternFill patternType="solid">
        <fgColor indexed="60"/>
        <bgColor indexed="25"/>
      </patternFill>
    </fill>
    <fill>
      <patternFill patternType="solid">
        <fgColor indexed="53"/>
      </patternFill>
    </fill>
    <fill>
      <patternFill patternType="solid">
        <fgColor indexed="62"/>
      </patternFill>
    </fill>
    <fill>
      <patternFill patternType="solid">
        <fgColor indexed="62"/>
        <bgColor indexed="48"/>
      </patternFill>
    </fill>
    <fill>
      <patternFill patternType="solid">
        <fgColor indexed="56"/>
        <bgColor indexed="64"/>
      </patternFill>
    </fill>
    <fill>
      <patternFill patternType="solid">
        <fgColor indexed="10"/>
      </patternFill>
    </fill>
    <fill>
      <patternFill patternType="solid">
        <fgColor indexed="10"/>
        <bgColor indexed="16"/>
      </patternFill>
    </fill>
    <fill>
      <patternFill patternType="solid">
        <fgColor indexed="57"/>
      </patternFill>
    </fill>
    <fill>
      <patternFill patternType="solid">
        <fgColor indexed="21"/>
        <bgColor indexed="63"/>
      </patternFill>
    </fill>
    <fill>
      <patternFill patternType="solid">
        <fgColor indexed="54"/>
        <bgColor indexed="64"/>
      </patternFill>
    </fill>
    <fill>
      <patternFill patternType="solid">
        <fgColor indexed="54"/>
      </patternFill>
    </fill>
    <fill>
      <patternFill patternType="solid">
        <fgColor indexed="49"/>
        <bgColor indexed="64"/>
      </patternFill>
    </fill>
    <fill>
      <patternFill patternType="solid">
        <fgColor indexed="25"/>
        <bgColor indexed="60"/>
      </patternFill>
    </fill>
    <fill>
      <patternFill patternType="solid">
        <fgColor indexed="10"/>
        <bgColor indexed="64"/>
      </patternFill>
    </fill>
    <fill>
      <patternFill patternType="solid">
        <fgColor indexed="46"/>
        <bgColor indexed="64"/>
      </patternFill>
    </fill>
    <fill>
      <patternFill patternType="solid">
        <fgColor indexed="22"/>
        <bgColor indexed="31"/>
      </patternFill>
    </fill>
    <fill>
      <patternFill patternType="solid">
        <fgColor indexed="9"/>
        <bgColor indexed="64"/>
      </patternFill>
    </fill>
    <fill>
      <patternFill patternType="solid">
        <fgColor indexed="55"/>
      </patternFill>
    </fill>
    <fill>
      <patternFill patternType="solid">
        <fgColor indexed="55"/>
        <bgColor indexed="23"/>
      </patternFill>
    </fill>
    <fill>
      <patternFill patternType="solid">
        <fgColor indexed="55"/>
        <bgColor indexed="64"/>
      </patternFill>
    </fill>
    <fill>
      <patternFill patternType="solid">
        <fgColor indexed="22"/>
        <bgColor indexed="64"/>
      </patternFill>
    </fill>
    <fill>
      <patternFill patternType="solid">
        <fgColor indexed="56"/>
      </patternFill>
    </fill>
    <fill>
      <patternFill patternType="solid">
        <fgColor indexed="9"/>
      </patternFill>
    </fill>
    <fill>
      <patternFill patternType="solid">
        <fgColor rgb="FFFFD966"/>
        <bgColor rgb="FFFFFF99"/>
      </patternFill>
    </fill>
  </fills>
  <borders count="34">
    <border>
      <left/>
      <right/>
      <top/>
      <bottom/>
      <diagonal/>
    </border>
    <border>
      <left/>
      <right/>
      <top style="thin">
        <color indexed="64"/>
      </top>
      <bottom style="thin">
        <color indexed="64"/>
      </bottom>
      <diagonal/>
    </border>
    <border>
      <left/>
      <right/>
      <top style="medium">
        <color indexed="64"/>
      </top>
      <bottom style="medium">
        <color indexed="64"/>
      </bottom>
      <diagonal/>
    </border>
    <border>
      <left style="hair">
        <color indexed="8"/>
      </left>
      <right style="hair">
        <color indexed="8"/>
      </right>
      <top style="hair">
        <color indexed="8"/>
      </top>
      <bottom style="hair">
        <color indexed="8"/>
      </bottom>
      <diagonal/>
    </border>
    <border>
      <left style="hair">
        <color indexed="64"/>
      </left>
      <right style="hair">
        <color indexed="64"/>
      </right>
      <top style="hair">
        <color indexed="64"/>
      </top>
      <bottom style="hair">
        <color indexed="64"/>
      </bottom>
      <diagonal/>
    </border>
    <border>
      <left style="thin">
        <color rgb="FF000000"/>
      </left>
      <right style="thin">
        <color rgb="FF000000"/>
      </right>
      <top style="thin">
        <color rgb="FF000000"/>
      </top>
      <bottom style="thin">
        <color rgb="FF000000"/>
      </bottom>
      <diagonal/>
    </border>
    <border>
      <left/>
      <right/>
      <top/>
      <bottom style="thin">
        <color rgb="FF333399"/>
      </bottom>
      <diagonal/>
    </border>
    <border>
      <left style="thin">
        <color rgb="FF333333"/>
      </left>
      <right style="thin">
        <color rgb="FF333333"/>
      </right>
      <top style="thin">
        <color rgb="FF333333"/>
      </top>
      <bottom style="thin">
        <color rgb="FF333333"/>
      </bottom>
      <diagonal/>
    </border>
    <border>
      <left/>
      <right/>
      <top style="hair">
        <color indexed="8"/>
      </top>
      <bottom style="hair">
        <color indexed="8"/>
      </bottom>
      <diagonal/>
    </border>
    <border>
      <left style="thin">
        <color indexed="22"/>
      </left>
      <right style="thin">
        <color indexed="22"/>
      </right>
      <top style="thin">
        <color indexed="22"/>
      </top>
      <bottom style="thin">
        <color indexed="22"/>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hair">
        <color indexed="23"/>
      </left>
      <right style="hair">
        <color indexed="23"/>
      </right>
      <top style="hair">
        <color indexed="23"/>
      </top>
      <bottom style="hair">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medium">
        <color indexed="62"/>
      </bottom>
      <diagonal/>
    </border>
    <border>
      <left/>
      <right/>
      <top/>
      <bottom style="thick">
        <color indexed="56"/>
      </bottom>
      <diagonal/>
    </border>
    <border>
      <left/>
      <right/>
      <top/>
      <bottom style="thick">
        <color indexed="22"/>
      </bottom>
      <diagonal/>
    </border>
    <border>
      <left/>
      <right/>
      <top/>
      <bottom style="medium">
        <color indexed="22"/>
      </bottom>
      <diagonal/>
    </border>
    <border>
      <left/>
      <right/>
      <top/>
      <bottom style="thick">
        <color indexed="27"/>
      </bottom>
      <diagonal/>
    </border>
    <border>
      <left/>
      <right/>
      <top/>
      <bottom style="medium">
        <color indexed="30"/>
      </bottom>
      <diagonal/>
    </border>
    <border>
      <left/>
      <right/>
      <top/>
      <bottom style="medium">
        <color indexed="27"/>
      </bottom>
      <diagonal/>
    </border>
    <border>
      <left style="thin">
        <color indexed="64"/>
      </left>
      <right style="thin">
        <color indexed="64"/>
      </right>
      <top style="thin">
        <color indexed="64"/>
      </top>
      <bottom style="thin">
        <color indexed="64"/>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bottom style="double">
        <color indexed="60"/>
      </bottom>
      <diagonal/>
    </border>
    <border>
      <left/>
      <right/>
      <top/>
      <bottom style="double">
        <color indexed="10"/>
      </bottom>
      <diagonal/>
    </border>
    <border>
      <left style="hair">
        <color indexed="22"/>
      </left>
      <right style="hair">
        <color indexed="22"/>
      </right>
      <top style="hair">
        <color indexed="22"/>
      </top>
      <bottom style="hair">
        <color indexed="22"/>
      </bottom>
      <diagonal/>
    </border>
    <border>
      <left style="hair">
        <color indexed="63"/>
      </left>
      <right style="hair">
        <color indexed="63"/>
      </right>
      <top style="hair">
        <color indexed="63"/>
      </top>
      <bottom style="hair">
        <color indexed="63"/>
      </bottom>
      <diagonal/>
    </border>
    <border>
      <left/>
      <right/>
      <top style="thin">
        <color indexed="62"/>
      </top>
      <bottom style="double">
        <color indexed="62"/>
      </bottom>
      <diagonal/>
    </border>
    <border>
      <left/>
      <right/>
      <top style="hair">
        <color indexed="62"/>
      </top>
      <bottom style="double">
        <color indexed="62"/>
      </bottom>
      <diagonal/>
    </border>
    <border>
      <left/>
      <right/>
      <top style="thin">
        <color indexed="56"/>
      </top>
      <bottom style="double">
        <color indexed="56"/>
      </bottom>
      <diagonal/>
    </border>
    <border>
      <left/>
      <right/>
      <top style="hair">
        <color indexed="64"/>
      </top>
      <bottom style="hair">
        <color indexed="64"/>
      </bottom>
      <diagonal/>
    </border>
    <border>
      <left style="hair">
        <color indexed="64"/>
      </left>
      <right style="hair">
        <color indexed="64"/>
      </right>
      <top/>
      <bottom style="hair">
        <color indexed="64"/>
      </bottom>
      <diagonal/>
    </border>
  </borders>
  <cellStyleXfs count="3333">
    <xf numFmtId="0" fontId="0" fillId="0" borderId="0"/>
    <xf numFmtId="0" fontId="5" fillId="0" borderId="0"/>
    <xf numFmtId="0" fontId="5" fillId="0" borderId="0"/>
    <xf numFmtId="0" fontId="5" fillId="0" borderId="0"/>
    <xf numFmtId="0" fontId="5" fillId="0" borderId="0"/>
    <xf numFmtId="0" fontId="16" fillId="0" borderId="0"/>
    <xf numFmtId="0" fontId="24" fillId="0" borderId="0">
      <alignment horizontal="justify" vertical="top"/>
    </xf>
    <xf numFmtId="0" fontId="5" fillId="0" borderId="0"/>
    <xf numFmtId="0" fontId="16" fillId="0" borderId="0"/>
    <xf numFmtId="0" fontId="27" fillId="0" borderId="0"/>
    <xf numFmtId="166" fontId="5" fillId="0" borderId="0" applyFont="0" applyFill="0" applyBorder="0" applyAlignment="0" applyProtection="0"/>
    <xf numFmtId="0" fontId="5" fillId="0" borderId="0"/>
    <xf numFmtId="1" fontId="5" fillId="0" borderId="0">
      <alignment horizontal="left" vertical="top"/>
    </xf>
    <xf numFmtId="0" fontId="5" fillId="0" borderId="0">
      <alignment horizontal="justify" vertical="top" wrapText="1"/>
    </xf>
    <xf numFmtId="0" fontId="5" fillId="0" borderId="0">
      <alignment horizontal="left"/>
    </xf>
    <xf numFmtId="4" fontId="5" fillId="0" borderId="0">
      <alignment horizontal="right"/>
    </xf>
    <xf numFmtId="4" fontId="5" fillId="0" borderId="0">
      <alignment horizontal="right" wrapText="1"/>
    </xf>
    <xf numFmtId="4" fontId="5" fillId="0" borderId="0">
      <alignment horizontal="right"/>
    </xf>
    <xf numFmtId="0" fontId="5" fillId="0" borderId="0"/>
    <xf numFmtId="0" fontId="29" fillId="0" borderId="0"/>
    <xf numFmtId="0" fontId="21" fillId="0" borderId="0"/>
    <xf numFmtId="0" fontId="28" fillId="0" borderId="0">
      <alignment horizontal="left"/>
    </xf>
    <xf numFmtId="0" fontId="28" fillId="0" borderId="0">
      <alignment horizontal="left"/>
    </xf>
    <xf numFmtId="166" fontId="27" fillId="0" borderId="0" applyFont="0" applyFill="0" applyBorder="0" applyAlignment="0" applyProtection="0"/>
    <xf numFmtId="0" fontId="5" fillId="0" borderId="0"/>
    <xf numFmtId="44" fontId="5" fillId="0" borderId="0" applyFill="0" applyBorder="0" applyAlignment="0" applyProtection="0"/>
    <xf numFmtId="0" fontId="3" fillId="0" borderId="0"/>
    <xf numFmtId="9" fontId="5" fillId="0" borderId="0" applyFont="0" applyFill="0" applyBorder="0" applyAlignment="0" applyProtection="0"/>
    <xf numFmtId="9" fontId="5" fillId="0" borderId="0" applyFont="0" applyFill="0" applyBorder="0" applyAlignment="0" applyProtection="0"/>
    <xf numFmtId="0" fontId="5" fillId="0" borderId="0"/>
    <xf numFmtId="0" fontId="31" fillId="0" borderId="0" applyNumberFormat="0" applyFont="0" applyFill="0" applyBorder="0" applyAlignment="0" applyProtection="0">
      <alignment vertical="top"/>
    </xf>
    <xf numFmtId="0" fontId="32" fillId="0" borderId="0"/>
    <xf numFmtId="43" fontId="5" fillId="0" borderId="0" applyFont="0" applyFill="0" applyBorder="0" applyAlignment="0" applyProtection="0"/>
    <xf numFmtId="0" fontId="5" fillId="0" borderId="0"/>
    <xf numFmtId="0" fontId="5" fillId="0" borderId="0"/>
    <xf numFmtId="0" fontId="5" fillId="0" borderId="0"/>
    <xf numFmtId="0" fontId="34" fillId="0" borderId="0">
      <alignment vertical="top" wrapText="1"/>
    </xf>
    <xf numFmtId="166" fontId="34" fillId="0" borderId="0" applyFont="0" applyFill="0" applyBorder="0" applyAlignment="0" applyProtection="0"/>
    <xf numFmtId="0" fontId="26" fillId="0" borderId="0"/>
    <xf numFmtId="0" fontId="5" fillId="0" borderId="0"/>
    <xf numFmtId="0" fontId="3" fillId="0" borderId="0"/>
    <xf numFmtId="0" fontId="26" fillId="0" borderId="0"/>
    <xf numFmtId="0" fontId="34" fillId="0" borderId="0">
      <alignment vertical="top" wrapText="1"/>
    </xf>
    <xf numFmtId="0" fontId="34" fillId="0" borderId="0">
      <alignment vertical="top" wrapText="1"/>
    </xf>
    <xf numFmtId="0" fontId="26" fillId="0" borderId="0"/>
    <xf numFmtId="0" fontId="34" fillId="0" borderId="0">
      <alignment vertical="top" wrapText="1"/>
    </xf>
    <xf numFmtId="0" fontId="26" fillId="0" borderId="0"/>
    <xf numFmtId="0" fontId="26" fillId="0" borderId="0"/>
    <xf numFmtId="0" fontId="34" fillId="0" borderId="0">
      <alignment vertical="top" wrapText="1"/>
    </xf>
    <xf numFmtId="0" fontId="26" fillId="0" borderId="0"/>
    <xf numFmtId="0" fontId="5" fillId="0" borderId="0"/>
    <xf numFmtId="0" fontId="34" fillId="0" borderId="0">
      <alignment vertical="top" wrapText="1"/>
    </xf>
    <xf numFmtId="0" fontId="34" fillId="0" borderId="0">
      <alignment vertical="top" wrapText="1"/>
    </xf>
    <xf numFmtId="0" fontId="34" fillId="0" borderId="0">
      <alignment vertical="top" wrapText="1"/>
    </xf>
    <xf numFmtId="0" fontId="26" fillId="0" borderId="0"/>
    <xf numFmtId="0" fontId="26" fillId="0" borderId="0"/>
    <xf numFmtId="0" fontId="34" fillId="0" borderId="0">
      <alignment vertical="top" wrapText="1"/>
    </xf>
    <xf numFmtId="0" fontId="34" fillId="0" borderId="0">
      <alignment vertical="top" wrapText="1"/>
    </xf>
    <xf numFmtId="0" fontId="34" fillId="0" borderId="0">
      <alignment vertical="top" wrapText="1"/>
    </xf>
    <xf numFmtId="0" fontId="34" fillId="0" borderId="0">
      <alignment vertical="top" wrapText="1"/>
    </xf>
    <xf numFmtId="166" fontId="5" fillId="0" borderId="0" applyFont="0" applyFill="0" applyBorder="0" applyAlignment="0" applyProtection="0"/>
    <xf numFmtId="166" fontId="5" fillId="0" borderId="0" applyFont="0" applyFill="0" applyBorder="0" applyAlignment="0" applyProtection="0"/>
    <xf numFmtId="0" fontId="5" fillId="0" borderId="0"/>
    <xf numFmtId="0" fontId="5" fillId="0" borderId="0"/>
    <xf numFmtId="0" fontId="35" fillId="0" borderId="0"/>
    <xf numFmtId="0" fontId="5" fillId="0" borderId="0"/>
    <xf numFmtId="0" fontId="5" fillId="0" borderId="0"/>
    <xf numFmtId="0" fontId="5" fillId="0" borderId="0"/>
    <xf numFmtId="0" fontId="35" fillId="0" borderId="0"/>
    <xf numFmtId="0" fontId="5" fillId="0" borderId="0"/>
    <xf numFmtId="0" fontId="26" fillId="0" borderId="0"/>
    <xf numFmtId="168" fontId="5" fillId="0" borderId="0" applyFont="0" applyFill="0" applyBorder="0" applyAlignment="0" applyProtection="0"/>
    <xf numFmtId="0" fontId="5" fillId="0" borderId="0"/>
    <xf numFmtId="44" fontId="26" fillId="0" borderId="0" applyFont="0" applyFill="0" applyBorder="0" applyAlignment="0" applyProtection="0"/>
    <xf numFmtId="0" fontId="21" fillId="0" borderId="0"/>
    <xf numFmtId="0" fontId="36" fillId="0" borderId="0"/>
    <xf numFmtId="0" fontId="5" fillId="0" borderId="0"/>
    <xf numFmtId="0" fontId="37" fillId="0" borderId="0"/>
    <xf numFmtId="0" fontId="5" fillId="0" borderId="0"/>
    <xf numFmtId="0" fontId="38" fillId="0" borderId="0" applyAlignment="0">
      <alignment horizontal="justify" vertical="top"/>
      <protection locked="0"/>
    </xf>
    <xf numFmtId="166" fontId="26" fillId="0" borderId="0" applyFont="0" applyFill="0" applyBorder="0" applyAlignment="0" applyProtection="0"/>
    <xf numFmtId="166" fontId="16" fillId="0" borderId="0" applyFont="0" applyFill="0" applyBorder="0" applyAlignment="0" applyProtection="0"/>
    <xf numFmtId="0" fontId="39" fillId="0" borderId="0"/>
    <xf numFmtId="0" fontId="16" fillId="0" borderId="0"/>
    <xf numFmtId="0" fontId="5" fillId="0" borderId="0"/>
    <xf numFmtId="0" fontId="40" fillId="0" borderId="0">
      <alignment vertical="top" wrapText="1"/>
    </xf>
    <xf numFmtId="0" fontId="16" fillId="0" borderId="0"/>
    <xf numFmtId="0" fontId="33" fillId="0" borderId="0"/>
    <xf numFmtId="171" fontId="45" fillId="0" borderId="0">
      <alignment horizontal="center"/>
    </xf>
    <xf numFmtId="4" fontId="41" fillId="0" borderId="0">
      <alignment horizontal="right" vertical="top"/>
    </xf>
    <xf numFmtId="169" fontId="36" fillId="0" borderId="0"/>
    <xf numFmtId="169" fontId="42" fillId="0" borderId="0"/>
    <xf numFmtId="170" fontId="42" fillId="0" borderId="0"/>
    <xf numFmtId="0" fontId="43" fillId="0" borderId="0"/>
    <xf numFmtId="0" fontId="44" fillId="0" borderId="0">
      <alignment horizontal="center"/>
    </xf>
    <xf numFmtId="0" fontId="44" fillId="0" borderId="0">
      <alignment horizontal="center" textRotation="90"/>
    </xf>
    <xf numFmtId="171" fontId="45" fillId="0" borderId="0">
      <alignment horizontal="center" textRotation="90"/>
    </xf>
    <xf numFmtId="4" fontId="46" fillId="0" borderId="0"/>
    <xf numFmtId="49" fontId="47" fillId="0" borderId="5">
      <alignment horizontal="center" vertical="center"/>
    </xf>
    <xf numFmtId="171" fontId="48" fillId="0" borderId="6"/>
    <xf numFmtId="0" fontId="36" fillId="0" borderId="0"/>
    <xf numFmtId="0" fontId="43" fillId="0" borderId="0"/>
    <xf numFmtId="0" fontId="36" fillId="0" borderId="0"/>
    <xf numFmtId="0" fontId="36" fillId="0" borderId="0"/>
    <xf numFmtId="0" fontId="36" fillId="0" borderId="0"/>
    <xf numFmtId="0" fontId="36" fillId="0" borderId="0"/>
    <xf numFmtId="0" fontId="36" fillId="0" borderId="0"/>
    <xf numFmtId="171" fontId="49" fillId="5" borderId="7"/>
    <xf numFmtId="0" fontId="50" fillId="0" borderId="0"/>
    <xf numFmtId="171" fontId="51" fillId="0" borderId="0"/>
    <xf numFmtId="172" fontId="50" fillId="0" borderId="0"/>
    <xf numFmtId="172" fontId="51" fillId="0" borderId="0"/>
    <xf numFmtId="49" fontId="52" fillId="0" borderId="0">
      <alignment vertical="center"/>
      <protection locked="0"/>
    </xf>
    <xf numFmtId="0" fontId="53" fillId="0" borderId="0"/>
    <xf numFmtId="0" fontId="36" fillId="0" borderId="0"/>
    <xf numFmtId="0" fontId="41" fillId="0" borderId="0">
      <alignment vertical="top" wrapText="1"/>
    </xf>
    <xf numFmtId="0" fontId="54" fillId="0" borderId="0"/>
    <xf numFmtId="4" fontId="47" fillId="0" borderId="0"/>
    <xf numFmtId="4" fontId="46" fillId="0" borderId="0"/>
    <xf numFmtId="4" fontId="55" fillId="0" borderId="0"/>
    <xf numFmtId="173" fontId="15" fillId="6" borderId="8">
      <alignment vertical="center"/>
    </xf>
    <xf numFmtId="166" fontId="5" fillId="0" borderId="0" applyFont="0" applyFill="0" applyBorder="0" applyAlignment="0" applyProtection="0"/>
    <xf numFmtId="0" fontId="56" fillId="0" borderId="0" applyNumberFormat="0" applyFill="0" applyBorder="0" applyAlignment="0" applyProtection="0"/>
    <xf numFmtId="0" fontId="57" fillId="0" borderId="0"/>
    <xf numFmtId="40" fontId="31" fillId="0" borderId="0" applyFont="0" applyFill="0" applyBorder="0" applyAlignment="0" applyProtection="0"/>
    <xf numFmtId="0" fontId="31" fillId="0" borderId="0"/>
    <xf numFmtId="44" fontId="5" fillId="0" borderId="0" applyFont="0" applyFill="0" applyBorder="0" applyAlignment="0" applyProtection="0"/>
    <xf numFmtId="0" fontId="35" fillId="0" borderId="0"/>
    <xf numFmtId="0" fontId="16" fillId="7" borderId="0" applyNumberFormat="0" applyBorder="0" applyAlignment="0" applyProtection="0"/>
    <xf numFmtId="0" fontId="19" fillId="7" borderId="0" applyNumberFormat="0" applyBorder="0" applyAlignment="0" applyProtection="0"/>
    <xf numFmtId="0" fontId="19" fillId="8" borderId="0" applyBorder="0" applyProtection="0"/>
    <xf numFmtId="0" fontId="19" fillId="7" borderId="0" applyNumberFormat="0" applyBorder="0" applyAlignment="0" applyProtection="0"/>
    <xf numFmtId="0" fontId="19" fillId="8" borderId="0" applyBorder="0" applyProtection="0"/>
    <xf numFmtId="0" fontId="19" fillId="7" borderId="0" applyNumberFormat="0" applyBorder="0" applyAlignment="0" applyProtection="0"/>
    <xf numFmtId="0" fontId="19" fillId="8" borderId="0" applyBorder="0" applyProtection="0"/>
    <xf numFmtId="0" fontId="19" fillId="7" borderId="0" applyNumberFormat="0" applyBorder="0" applyAlignment="0" applyProtection="0"/>
    <xf numFmtId="0" fontId="19" fillId="8" borderId="0" applyBorder="0" applyProtection="0"/>
    <xf numFmtId="0" fontId="19" fillId="7" borderId="0" applyNumberFormat="0" applyBorder="0" applyAlignment="0" applyProtection="0"/>
    <xf numFmtId="0" fontId="19" fillId="8" borderId="0" applyBorder="0" applyProtection="0"/>
    <xf numFmtId="0" fontId="16" fillId="7" borderId="0" applyNumberFormat="0" applyBorder="0" applyAlignment="0" applyProtection="0"/>
    <xf numFmtId="0" fontId="16" fillId="8" borderId="0" applyBorder="0" applyProtection="0"/>
    <xf numFmtId="0" fontId="16" fillId="7" borderId="0" applyNumberFormat="0" applyBorder="0" applyAlignment="0" applyProtection="0"/>
    <xf numFmtId="0" fontId="16" fillId="9" borderId="0" applyNumberFormat="0" applyBorder="0" applyAlignment="0" applyProtection="0"/>
    <xf numFmtId="0" fontId="19" fillId="7" borderId="0" applyNumberFormat="0" applyBorder="0" applyAlignment="0" applyProtection="0"/>
    <xf numFmtId="0" fontId="19" fillId="8" borderId="0" applyBorder="0" applyProtection="0"/>
    <xf numFmtId="0" fontId="16" fillId="7" borderId="0" applyNumberFormat="0" applyBorder="0" applyAlignment="0" applyProtection="0"/>
    <xf numFmtId="0" fontId="19" fillId="7" borderId="0" applyNumberFormat="0" applyBorder="0" applyAlignment="0" applyProtection="0"/>
    <xf numFmtId="0" fontId="19" fillId="8" borderId="0" applyBorder="0" applyProtection="0"/>
    <xf numFmtId="0" fontId="19" fillId="7" borderId="0" applyNumberFormat="0" applyBorder="0" applyAlignment="0" applyProtection="0"/>
    <xf numFmtId="0" fontId="19" fillId="8" borderId="0" applyBorder="0" applyProtection="0"/>
    <xf numFmtId="0" fontId="19" fillId="7" borderId="0" applyNumberFormat="0" applyBorder="0" applyAlignment="0" applyProtection="0"/>
    <xf numFmtId="0" fontId="19" fillId="8" borderId="0" applyBorder="0" applyProtection="0"/>
    <xf numFmtId="0" fontId="19" fillId="7" borderId="0" applyNumberFormat="0" applyBorder="0" applyAlignment="0" applyProtection="0"/>
    <xf numFmtId="0" fontId="19" fillId="8" borderId="0" applyBorder="0" applyProtection="0"/>
    <xf numFmtId="0" fontId="19" fillId="7" borderId="0" applyNumberFormat="0" applyBorder="0" applyAlignment="0" applyProtection="0"/>
    <xf numFmtId="0" fontId="19" fillId="8" borderId="0" applyBorder="0" applyProtection="0"/>
    <xf numFmtId="0" fontId="19" fillId="7" borderId="0" applyNumberFormat="0" applyBorder="0" applyAlignment="0" applyProtection="0"/>
    <xf numFmtId="0" fontId="19" fillId="8" borderId="0" applyBorder="0" applyProtection="0"/>
    <xf numFmtId="0" fontId="19" fillId="7" borderId="0" applyNumberFormat="0" applyBorder="0" applyAlignment="0" applyProtection="0"/>
    <xf numFmtId="0" fontId="19" fillId="8" borderId="0" applyBorder="0" applyProtection="0"/>
    <xf numFmtId="0" fontId="16" fillId="7" borderId="0" applyNumberFormat="0" applyBorder="0" applyAlignment="0" applyProtection="0"/>
    <xf numFmtId="0" fontId="16" fillId="10" borderId="0" applyNumberFormat="0" applyBorder="0" applyAlignment="0" applyProtection="0"/>
    <xf numFmtId="0" fontId="19" fillId="10" borderId="0" applyNumberFormat="0" applyBorder="0" applyAlignment="0" applyProtection="0"/>
    <xf numFmtId="0" fontId="19" fillId="11" borderId="0" applyBorder="0" applyProtection="0"/>
    <xf numFmtId="0" fontId="19" fillId="10" borderId="0" applyNumberFormat="0" applyBorder="0" applyAlignment="0" applyProtection="0"/>
    <xf numFmtId="0" fontId="19" fillId="11" borderId="0" applyBorder="0" applyProtection="0"/>
    <xf numFmtId="0" fontId="19" fillId="10" borderId="0" applyNumberFormat="0" applyBorder="0" applyAlignment="0" applyProtection="0"/>
    <xf numFmtId="0" fontId="19" fillId="11" borderId="0" applyBorder="0" applyProtection="0"/>
    <xf numFmtId="0" fontId="19" fillId="10" borderId="0" applyNumberFormat="0" applyBorder="0" applyAlignment="0" applyProtection="0"/>
    <xf numFmtId="0" fontId="19" fillId="11" borderId="0" applyBorder="0" applyProtection="0"/>
    <xf numFmtId="0" fontId="19" fillId="10" borderId="0" applyNumberFormat="0" applyBorder="0" applyAlignment="0" applyProtection="0"/>
    <xf numFmtId="0" fontId="19" fillId="11" borderId="0" applyBorder="0" applyProtection="0"/>
    <xf numFmtId="0" fontId="16" fillId="10" borderId="0" applyNumberFormat="0" applyBorder="0" applyAlignment="0" applyProtection="0"/>
    <xf numFmtId="0" fontId="16" fillId="11" borderId="0" applyBorder="0" applyProtection="0"/>
    <xf numFmtId="0" fontId="16" fillId="10" borderId="0" applyNumberFormat="0" applyBorder="0" applyAlignment="0" applyProtection="0"/>
    <xf numFmtId="0" fontId="16" fillId="12" borderId="0" applyNumberFormat="0" applyBorder="0" applyAlignment="0" applyProtection="0"/>
    <xf numFmtId="0" fontId="19" fillId="10" borderId="0" applyNumberFormat="0" applyBorder="0" applyAlignment="0" applyProtection="0"/>
    <xf numFmtId="0" fontId="19" fillId="11" borderId="0" applyBorder="0" applyProtection="0"/>
    <xf numFmtId="0" fontId="16" fillId="10" borderId="0" applyNumberFormat="0" applyBorder="0" applyAlignment="0" applyProtection="0"/>
    <xf numFmtId="0" fontId="19" fillId="10" borderId="0" applyNumberFormat="0" applyBorder="0" applyAlignment="0" applyProtection="0"/>
    <xf numFmtId="0" fontId="19" fillId="11" borderId="0" applyBorder="0" applyProtection="0"/>
    <xf numFmtId="0" fontId="19" fillId="10" borderId="0" applyNumberFormat="0" applyBorder="0" applyAlignment="0" applyProtection="0"/>
    <xf numFmtId="0" fontId="19" fillId="11" borderId="0" applyBorder="0" applyProtection="0"/>
    <xf numFmtId="0" fontId="19" fillId="10" borderId="0" applyNumberFormat="0" applyBorder="0" applyAlignment="0" applyProtection="0"/>
    <xf numFmtId="0" fontId="19" fillId="11" borderId="0" applyBorder="0" applyProtection="0"/>
    <xf numFmtId="0" fontId="19" fillId="10" borderId="0" applyNumberFormat="0" applyBorder="0" applyAlignment="0" applyProtection="0"/>
    <xf numFmtId="0" fontId="19" fillId="11" borderId="0" applyBorder="0" applyProtection="0"/>
    <xf numFmtId="0" fontId="19" fillId="10" borderId="0" applyNumberFormat="0" applyBorder="0" applyAlignment="0" applyProtection="0"/>
    <xf numFmtId="0" fontId="19" fillId="11" borderId="0" applyBorder="0" applyProtection="0"/>
    <xf numFmtId="0" fontId="19" fillId="10" borderId="0" applyNumberFormat="0" applyBorder="0" applyAlignment="0" applyProtection="0"/>
    <xf numFmtId="0" fontId="19" fillId="11" borderId="0" applyBorder="0" applyProtection="0"/>
    <xf numFmtId="0" fontId="19" fillId="10" borderId="0" applyNumberFormat="0" applyBorder="0" applyAlignment="0" applyProtection="0"/>
    <xf numFmtId="0" fontId="19" fillId="11" borderId="0" applyBorder="0" applyProtection="0"/>
    <xf numFmtId="0" fontId="16" fillId="10" borderId="0" applyNumberFormat="0" applyBorder="0" applyAlignment="0" applyProtection="0"/>
    <xf numFmtId="0" fontId="16" fillId="13" borderId="0" applyNumberFormat="0" applyBorder="0" applyAlignment="0" applyProtection="0"/>
    <xf numFmtId="0" fontId="19" fillId="13" borderId="0" applyNumberFormat="0" applyBorder="0" applyAlignment="0" applyProtection="0"/>
    <xf numFmtId="0" fontId="19" fillId="14" borderId="0" applyBorder="0" applyProtection="0"/>
    <xf numFmtId="0" fontId="19" fillId="13" borderId="0" applyNumberFormat="0" applyBorder="0" applyAlignment="0" applyProtection="0"/>
    <xf numFmtId="0" fontId="19" fillId="14" borderId="0" applyBorder="0" applyProtection="0"/>
    <xf numFmtId="0" fontId="19" fillId="13" borderId="0" applyNumberFormat="0" applyBorder="0" applyAlignment="0" applyProtection="0"/>
    <xf numFmtId="0" fontId="19" fillId="14" borderId="0" applyBorder="0" applyProtection="0"/>
    <xf numFmtId="0" fontId="19" fillId="13" borderId="0" applyNumberFormat="0" applyBorder="0" applyAlignment="0" applyProtection="0"/>
    <xf numFmtId="0" fontId="19" fillId="14" borderId="0" applyBorder="0" applyProtection="0"/>
    <xf numFmtId="0" fontId="19" fillId="13" borderId="0" applyNumberFormat="0" applyBorder="0" applyAlignment="0" applyProtection="0"/>
    <xf numFmtId="0" fontId="19" fillId="14" borderId="0" applyBorder="0" applyProtection="0"/>
    <xf numFmtId="0" fontId="16" fillId="13" borderId="0" applyNumberFormat="0" applyBorder="0" applyAlignment="0" applyProtection="0"/>
    <xf numFmtId="0" fontId="16" fillId="14" borderId="0" applyBorder="0" applyProtection="0"/>
    <xf numFmtId="0" fontId="16" fillId="13" borderId="0" applyNumberFormat="0" applyBorder="0" applyAlignment="0" applyProtection="0"/>
    <xf numFmtId="0" fontId="16" fillId="15" borderId="0" applyNumberFormat="0" applyBorder="0" applyAlignment="0" applyProtection="0"/>
    <xf numFmtId="0" fontId="19" fillId="13" borderId="0" applyNumberFormat="0" applyBorder="0" applyAlignment="0" applyProtection="0"/>
    <xf numFmtId="0" fontId="19" fillId="14" borderId="0" applyBorder="0" applyProtection="0"/>
    <xf numFmtId="0" fontId="16" fillId="13" borderId="0" applyNumberFormat="0" applyBorder="0" applyAlignment="0" applyProtection="0"/>
    <xf numFmtId="0" fontId="19" fillId="13" borderId="0" applyNumberFormat="0" applyBorder="0" applyAlignment="0" applyProtection="0"/>
    <xf numFmtId="0" fontId="19" fillId="14" borderId="0" applyBorder="0" applyProtection="0"/>
    <xf numFmtId="0" fontId="19" fillId="13" borderId="0" applyNumberFormat="0" applyBorder="0" applyAlignment="0" applyProtection="0"/>
    <xf numFmtId="0" fontId="19" fillId="14" borderId="0" applyBorder="0" applyProtection="0"/>
    <xf numFmtId="0" fontId="19" fillId="13" borderId="0" applyNumberFormat="0" applyBorder="0" applyAlignment="0" applyProtection="0"/>
    <xf numFmtId="0" fontId="19" fillId="14" borderId="0" applyBorder="0" applyProtection="0"/>
    <xf numFmtId="0" fontId="19" fillId="13" borderId="0" applyNumberFormat="0" applyBorder="0" applyAlignment="0" applyProtection="0"/>
    <xf numFmtId="0" fontId="19" fillId="14" borderId="0" applyBorder="0" applyProtection="0"/>
    <xf numFmtId="0" fontId="19" fillId="13" borderId="0" applyNumberFormat="0" applyBorder="0" applyAlignment="0" applyProtection="0"/>
    <xf numFmtId="0" fontId="19" fillId="14" borderId="0" applyBorder="0" applyProtection="0"/>
    <xf numFmtId="0" fontId="19" fillId="13" borderId="0" applyNumberFormat="0" applyBorder="0" applyAlignment="0" applyProtection="0"/>
    <xf numFmtId="0" fontId="19" fillId="14" borderId="0" applyBorder="0" applyProtection="0"/>
    <xf numFmtId="0" fontId="19" fillId="13" borderId="0" applyNumberFormat="0" applyBorder="0" applyAlignment="0" applyProtection="0"/>
    <xf numFmtId="0" fontId="19" fillId="14" borderId="0" applyBorder="0" applyProtection="0"/>
    <xf numFmtId="0" fontId="16" fillId="13" borderId="0" applyNumberFormat="0" applyBorder="0" applyAlignment="0" applyProtection="0"/>
    <xf numFmtId="0" fontId="16" fillId="16" borderId="0" applyNumberFormat="0" applyBorder="0" applyAlignment="0" applyProtection="0"/>
    <xf numFmtId="0" fontId="19" fillId="16" borderId="0" applyNumberFormat="0" applyBorder="0" applyAlignment="0" applyProtection="0"/>
    <xf numFmtId="0" fontId="19" fillId="17" borderId="0" applyBorder="0" applyProtection="0"/>
    <xf numFmtId="0" fontId="19" fillId="16" borderId="0" applyNumberFormat="0" applyBorder="0" applyAlignment="0" applyProtection="0"/>
    <xf numFmtId="0" fontId="19" fillId="17" borderId="0" applyBorder="0" applyProtection="0"/>
    <xf numFmtId="0" fontId="19" fillId="16" borderId="0" applyNumberFormat="0" applyBorder="0" applyAlignment="0" applyProtection="0"/>
    <xf numFmtId="0" fontId="19" fillId="17" borderId="0" applyBorder="0" applyProtection="0"/>
    <xf numFmtId="0" fontId="19" fillId="16" borderId="0" applyNumberFormat="0" applyBorder="0" applyAlignment="0" applyProtection="0"/>
    <xf numFmtId="0" fontId="19" fillId="17" borderId="0" applyBorder="0" applyProtection="0"/>
    <xf numFmtId="0" fontId="19" fillId="16" borderId="0" applyNumberFormat="0" applyBorder="0" applyAlignment="0" applyProtection="0"/>
    <xf numFmtId="0" fontId="19" fillId="17" borderId="0" applyBorder="0" applyProtection="0"/>
    <xf numFmtId="0" fontId="16" fillId="16" borderId="0" applyNumberFormat="0" applyBorder="0" applyAlignment="0" applyProtection="0"/>
    <xf numFmtId="0" fontId="16" fillId="17" borderId="0" applyBorder="0" applyProtection="0"/>
    <xf numFmtId="0" fontId="16" fillId="16" borderId="0" applyNumberFormat="0" applyBorder="0" applyAlignment="0" applyProtection="0"/>
    <xf numFmtId="0" fontId="16" fillId="18" borderId="0" applyNumberFormat="0" applyBorder="0" applyAlignment="0" applyProtection="0"/>
    <xf numFmtId="0" fontId="19" fillId="16" borderId="0" applyNumberFormat="0" applyBorder="0" applyAlignment="0" applyProtection="0"/>
    <xf numFmtId="0" fontId="19" fillId="17" borderId="0" applyBorder="0" applyProtection="0"/>
    <xf numFmtId="0" fontId="16" fillId="16" borderId="0" applyNumberFormat="0" applyBorder="0" applyAlignment="0" applyProtection="0"/>
    <xf numFmtId="0" fontId="19" fillId="16" borderId="0" applyNumberFormat="0" applyBorder="0" applyAlignment="0" applyProtection="0"/>
    <xf numFmtId="0" fontId="19" fillId="17" borderId="0" applyBorder="0" applyProtection="0"/>
    <xf numFmtId="0" fontId="19" fillId="16" borderId="0" applyNumberFormat="0" applyBorder="0" applyAlignment="0" applyProtection="0"/>
    <xf numFmtId="0" fontId="19" fillId="17" borderId="0" applyBorder="0" applyProtection="0"/>
    <xf numFmtId="0" fontId="19" fillId="16" borderId="0" applyNumberFormat="0" applyBorder="0" applyAlignment="0" applyProtection="0"/>
    <xf numFmtId="0" fontId="19" fillId="17" borderId="0" applyBorder="0" applyProtection="0"/>
    <xf numFmtId="0" fontId="19" fillId="16" borderId="0" applyNumberFormat="0" applyBorder="0" applyAlignment="0" applyProtection="0"/>
    <xf numFmtId="0" fontId="19" fillId="17" borderId="0" applyBorder="0" applyProtection="0"/>
    <xf numFmtId="0" fontId="19" fillId="16" borderId="0" applyNumberFormat="0" applyBorder="0" applyAlignment="0" applyProtection="0"/>
    <xf numFmtId="0" fontId="19" fillId="17" borderId="0" applyBorder="0" applyProtection="0"/>
    <xf numFmtId="0" fontId="19" fillId="16" borderId="0" applyNumberFormat="0" applyBorder="0" applyAlignment="0" applyProtection="0"/>
    <xf numFmtId="0" fontId="19" fillId="17" borderId="0" applyBorder="0" applyProtection="0"/>
    <xf numFmtId="0" fontId="19" fillId="16" borderId="0" applyNumberFormat="0" applyBorder="0" applyAlignment="0" applyProtection="0"/>
    <xf numFmtId="0" fontId="19" fillId="17" borderId="0" applyBorder="0" applyProtection="0"/>
    <xf numFmtId="0" fontId="16" fillId="16" borderId="0" applyNumberFormat="0" applyBorder="0" applyAlignment="0" applyProtection="0"/>
    <xf numFmtId="0" fontId="16" fillId="19" borderId="0" applyNumberFormat="0" applyBorder="0" applyAlignment="0" applyProtection="0"/>
    <xf numFmtId="0" fontId="19" fillId="19" borderId="0" applyNumberFormat="0" applyBorder="0" applyAlignment="0" applyProtection="0"/>
    <xf numFmtId="0" fontId="19" fillId="20" borderId="0" applyBorder="0" applyProtection="0"/>
    <xf numFmtId="0" fontId="19" fillId="19" borderId="0" applyNumberFormat="0" applyBorder="0" applyAlignment="0" applyProtection="0"/>
    <xf numFmtId="0" fontId="19" fillId="20" borderId="0" applyBorder="0" applyProtection="0"/>
    <xf numFmtId="0" fontId="19" fillId="19" borderId="0" applyNumberFormat="0" applyBorder="0" applyAlignment="0" applyProtection="0"/>
    <xf numFmtId="0" fontId="19" fillId="20" borderId="0" applyBorder="0" applyProtection="0"/>
    <xf numFmtId="0" fontId="19" fillId="19" borderId="0" applyNumberFormat="0" applyBorder="0" applyAlignment="0" applyProtection="0"/>
    <xf numFmtId="0" fontId="19" fillId="20" borderId="0" applyBorder="0" applyProtection="0"/>
    <xf numFmtId="0" fontId="19" fillId="19" borderId="0" applyNumberFormat="0" applyBorder="0" applyAlignment="0" applyProtection="0"/>
    <xf numFmtId="0" fontId="19" fillId="20" borderId="0" applyBorder="0" applyProtection="0"/>
    <xf numFmtId="0" fontId="16" fillId="19" borderId="0" applyNumberFormat="0" applyBorder="0" applyAlignment="0" applyProtection="0"/>
    <xf numFmtId="0" fontId="16" fillId="20" borderId="0" applyBorder="0" applyProtection="0"/>
    <xf numFmtId="0" fontId="16" fillId="19" borderId="0" applyNumberFormat="0" applyBorder="0" applyAlignment="0" applyProtection="0"/>
    <xf numFmtId="0" fontId="16" fillId="21" borderId="0" applyNumberFormat="0" applyBorder="0" applyAlignment="0" applyProtection="0"/>
    <xf numFmtId="0" fontId="19" fillId="19" borderId="0" applyNumberFormat="0" applyBorder="0" applyAlignment="0" applyProtection="0"/>
    <xf numFmtId="0" fontId="19" fillId="20" borderId="0" applyBorder="0" applyProtection="0"/>
    <xf numFmtId="0" fontId="16" fillId="19" borderId="0" applyNumberFormat="0" applyBorder="0" applyAlignment="0" applyProtection="0"/>
    <xf numFmtId="0" fontId="19" fillId="19" borderId="0" applyNumberFormat="0" applyBorder="0" applyAlignment="0" applyProtection="0"/>
    <xf numFmtId="0" fontId="19" fillId="20" borderId="0" applyBorder="0" applyProtection="0"/>
    <xf numFmtId="0" fontId="19" fillId="19" borderId="0" applyNumberFormat="0" applyBorder="0" applyAlignment="0" applyProtection="0"/>
    <xf numFmtId="0" fontId="19" fillId="20" borderId="0" applyBorder="0" applyProtection="0"/>
    <xf numFmtId="0" fontId="19" fillId="19" borderId="0" applyNumberFormat="0" applyBorder="0" applyAlignment="0" applyProtection="0"/>
    <xf numFmtId="0" fontId="19" fillId="20" borderId="0" applyBorder="0" applyProtection="0"/>
    <xf numFmtId="0" fontId="19" fillId="19" borderId="0" applyNumberFormat="0" applyBorder="0" applyAlignment="0" applyProtection="0"/>
    <xf numFmtId="0" fontId="19" fillId="20" borderId="0" applyBorder="0" applyProtection="0"/>
    <xf numFmtId="0" fontId="19" fillId="19" borderId="0" applyNumberFormat="0" applyBorder="0" applyAlignment="0" applyProtection="0"/>
    <xf numFmtId="0" fontId="19" fillId="20" borderId="0" applyBorder="0" applyProtection="0"/>
    <xf numFmtId="0" fontId="19" fillId="19" borderId="0" applyNumberFormat="0" applyBorder="0" applyAlignment="0" applyProtection="0"/>
    <xf numFmtId="0" fontId="19" fillId="20" borderId="0" applyBorder="0" applyProtection="0"/>
    <xf numFmtId="0" fontId="19" fillId="19" borderId="0" applyNumberFormat="0" applyBorder="0" applyAlignment="0" applyProtection="0"/>
    <xf numFmtId="0" fontId="19" fillId="20" borderId="0" applyBorder="0" applyProtection="0"/>
    <xf numFmtId="0" fontId="16" fillId="19" borderId="0" applyNumberFormat="0" applyBorder="0" applyAlignment="0" applyProtection="0"/>
    <xf numFmtId="0" fontId="16" fillId="22" borderId="0" applyNumberFormat="0" applyBorder="0" applyAlignment="0" applyProtection="0"/>
    <xf numFmtId="0" fontId="19" fillId="22" borderId="0" applyNumberFormat="0" applyBorder="0" applyAlignment="0" applyProtection="0"/>
    <xf numFmtId="0" fontId="19" fillId="23" borderId="0" applyBorder="0" applyProtection="0"/>
    <xf numFmtId="0" fontId="19" fillId="22" borderId="0" applyNumberFormat="0" applyBorder="0" applyAlignment="0" applyProtection="0"/>
    <xf numFmtId="0" fontId="19" fillId="23" borderId="0" applyBorder="0" applyProtection="0"/>
    <xf numFmtId="0" fontId="19" fillId="22" borderId="0" applyNumberFormat="0" applyBorder="0" applyAlignment="0" applyProtection="0"/>
    <xf numFmtId="0" fontId="19" fillId="23" borderId="0" applyBorder="0" applyProtection="0"/>
    <xf numFmtId="0" fontId="19" fillId="22" borderId="0" applyNumberFormat="0" applyBorder="0" applyAlignment="0" applyProtection="0"/>
    <xf numFmtId="0" fontId="19" fillId="23" borderId="0" applyBorder="0" applyProtection="0"/>
    <xf numFmtId="0" fontId="19" fillId="22" borderId="0" applyNumberFormat="0" applyBorder="0" applyAlignment="0" applyProtection="0"/>
    <xf numFmtId="0" fontId="19" fillId="23" borderId="0" applyBorder="0" applyProtection="0"/>
    <xf numFmtId="0" fontId="16" fillId="22" borderId="0" applyNumberFormat="0" applyBorder="0" applyAlignment="0" applyProtection="0"/>
    <xf numFmtId="0" fontId="16" fillId="23" borderId="0" applyBorder="0" applyProtection="0"/>
    <xf numFmtId="0" fontId="16" fillId="22" borderId="0" applyNumberFormat="0" applyBorder="0" applyAlignment="0" applyProtection="0"/>
    <xf numFmtId="0" fontId="16" fillId="15" borderId="0" applyNumberFormat="0" applyBorder="0" applyAlignment="0" applyProtection="0"/>
    <xf numFmtId="0" fontId="19" fillId="22" borderId="0" applyNumberFormat="0" applyBorder="0" applyAlignment="0" applyProtection="0"/>
    <xf numFmtId="0" fontId="19" fillId="23" borderId="0" applyBorder="0" applyProtection="0"/>
    <xf numFmtId="0" fontId="16" fillId="22" borderId="0" applyNumberFormat="0" applyBorder="0" applyAlignment="0" applyProtection="0"/>
    <xf numFmtId="0" fontId="19" fillId="22" borderId="0" applyNumberFormat="0" applyBorder="0" applyAlignment="0" applyProtection="0"/>
    <xf numFmtId="0" fontId="19" fillId="23" borderId="0" applyBorder="0" applyProtection="0"/>
    <xf numFmtId="0" fontId="19" fillId="22" borderId="0" applyNumberFormat="0" applyBorder="0" applyAlignment="0" applyProtection="0"/>
    <xf numFmtId="0" fontId="19" fillId="23" borderId="0" applyBorder="0" applyProtection="0"/>
    <xf numFmtId="0" fontId="19" fillId="22" borderId="0" applyNumberFormat="0" applyBorder="0" applyAlignment="0" applyProtection="0"/>
    <xf numFmtId="0" fontId="19" fillId="23" borderId="0" applyBorder="0" applyProtection="0"/>
    <xf numFmtId="0" fontId="19" fillId="22" borderId="0" applyNumberFormat="0" applyBorder="0" applyAlignment="0" applyProtection="0"/>
    <xf numFmtId="0" fontId="19" fillId="23" borderId="0" applyBorder="0" applyProtection="0"/>
    <xf numFmtId="0" fontId="19" fillId="22" borderId="0" applyNumberFormat="0" applyBorder="0" applyAlignment="0" applyProtection="0"/>
    <xf numFmtId="0" fontId="19" fillId="23" borderId="0" applyBorder="0" applyProtection="0"/>
    <xf numFmtId="0" fontId="19" fillId="22" borderId="0" applyNumberFormat="0" applyBorder="0" applyAlignment="0" applyProtection="0"/>
    <xf numFmtId="0" fontId="19" fillId="23" borderId="0" applyBorder="0" applyProtection="0"/>
    <xf numFmtId="0" fontId="19" fillId="22" borderId="0" applyNumberFormat="0" applyBorder="0" applyAlignment="0" applyProtection="0"/>
    <xf numFmtId="0" fontId="19" fillId="23" borderId="0" applyBorder="0" applyProtection="0"/>
    <xf numFmtId="0" fontId="16" fillId="22" borderId="0" applyNumberFormat="0" applyBorder="0" applyAlignment="0" applyProtection="0"/>
    <xf numFmtId="0" fontId="16" fillId="24" borderId="0" applyNumberFormat="0" applyBorder="0" applyAlignment="0" applyProtection="0"/>
    <xf numFmtId="0" fontId="16" fillId="25" borderId="0" applyBorder="0" applyProtection="0"/>
    <xf numFmtId="0" fontId="16" fillId="25" borderId="0" applyBorder="0" applyProtection="0"/>
    <xf numFmtId="0" fontId="16" fillId="24" borderId="0" applyNumberFormat="0" applyBorder="0" applyAlignment="0" applyProtection="0"/>
    <xf numFmtId="0" fontId="16" fillId="24" borderId="0" applyNumberFormat="0" applyBorder="0" applyAlignment="0" applyProtection="0"/>
    <xf numFmtId="0" fontId="16" fillId="24" borderId="0" applyNumberFormat="0" applyBorder="0" applyAlignment="0" applyProtection="0"/>
    <xf numFmtId="0" fontId="16" fillId="24" borderId="0" applyNumberFormat="0" applyBorder="0" applyAlignment="0" applyProtection="0"/>
    <xf numFmtId="0" fontId="16" fillId="24" borderId="0" applyNumberFormat="0" applyBorder="0" applyAlignment="0" applyProtection="0"/>
    <xf numFmtId="0" fontId="16" fillId="24" borderId="0" applyNumberFormat="0" applyBorder="0" applyAlignment="0" applyProtection="0"/>
    <xf numFmtId="0" fontId="16" fillId="7" borderId="0" applyNumberFormat="0" applyBorder="0" applyAlignment="0" applyProtection="0"/>
    <xf numFmtId="0" fontId="16" fillId="24" borderId="0" applyNumberFormat="0" applyBorder="0" applyAlignment="0" applyProtection="0"/>
    <xf numFmtId="0" fontId="16" fillId="24" borderId="0" applyNumberFormat="0" applyBorder="0" applyAlignment="0" applyProtection="0"/>
    <xf numFmtId="0" fontId="16" fillId="7" borderId="0" applyNumberFormat="0" applyBorder="0" applyAlignment="0" applyProtection="0"/>
    <xf numFmtId="0" fontId="16" fillId="7" borderId="0" applyNumberFormat="0" applyBorder="0" applyAlignment="0" applyProtection="0"/>
    <xf numFmtId="0" fontId="16" fillId="7" borderId="0" applyNumberFormat="0" applyBorder="0" applyAlignment="0" applyProtection="0"/>
    <xf numFmtId="0" fontId="16" fillId="7" borderId="0" applyNumberFormat="0" applyBorder="0" applyAlignment="0" applyProtection="0"/>
    <xf numFmtId="0" fontId="16" fillId="24" borderId="0" applyNumberFormat="0" applyBorder="0" applyAlignment="0" applyProtection="0"/>
    <xf numFmtId="0" fontId="16" fillId="24" borderId="0" applyNumberFormat="0" applyBorder="0" applyAlignment="0" applyProtection="0"/>
    <xf numFmtId="0" fontId="16" fillId="24" borderId="0" applyNumberFormat="0" applyBorder="0" applyAlignment="0" applyProtection="0"/>
    <xf numFmtId="0" fontId="16" fillId="24" borderId="0" applyNumberFormat="0" applyBorder="0" applyAlignment="0" applyProtection="0"/>
    <xf numFmtId="0" fontId="16" fillId="7" borderId="0" applyNumberFormat="0" applyBorder="0" applyAlignment="0" applyProtection="0"/>
    <xf numFmtId="0" fontId="16" fillId="7" borderId="0" applyNumberFormat="0" applyBorder="0" applyAlignment="0" applyProtection="0"/>
    <xf numFmtId="0" fontId="16" fillId="24" borderId="0" applyNumberFormat="0" applyBorder="0" applyAlignment="0" applyProtection="0"/>
    <xf numFmtId="0" fontId="16" fillId="7" borderId="0" applyNumberFormat="0" applyBorder="0" applyAlignment="0" applyProtection="0"/>
    <xf numFmtId="0" fontId="16" fillId="24" borderId="0" applyNumberFormat="0" applyBorder="0" applyAlignment="0" applyProtection="0"/>
    <xf numFmtId="0" fontId="16" fillId="26" borderId="0" applyNumberFormat="0" applyBorder="0" applyAlignment="0" applyProtection="0"/>
    <xf numFmtId="0" fontId="16" fillId="27" borderId="0" applyBorder="0" applyProtection="0"/>
    <xf numFmtId="0" fontId="16" fillId="27" borderId="0" applyBorder="0" applyProtection="0"/>
    <xf numFmtId="0" fontId="16" fillId="26" borderId="0" applyNumberFormat="0" applyBorder="0" applyAlignment="0" applyProtection="0"/>
    <xf numFmtId="0" fontId="16" fillId="26" borderId="0" applyNumberFormat="0" applyBorder="0" applyAlignment="0" applyProtection="0"/>
    <xf numFmtId="0" fontId="16" fillId="26" borderId="0" applyNumberFormat="0" applyBorder="0" applyAlignment="0" applyProtection="0"/>
    <xf numFmtId="0" fontId="16" fillId="26" borderId="0" applyNumberFormat="0" applyBorder="0" applyAlignment="0" applyProtection="0"/>
    <xf numFmtId="0" fontId="16" fillId="26" borderId="0" applyNumberFormat="0" applyBorder="0" applyAlignment="0" applyProtection="0"/>
    <xf numFmtId="0" fontId="16" fillId="26" borderId="0" applyNumberFormat="0" applyBorder="0" applyAlignment="0" applyProtection="0"/>
    <xf numFmtId="0" fontId="16" fillId="10" borderId="0" applyNumberFormat="0" applyBorder="0" applyAlignment="0" applyProtection="0"/>
    <xf numFmtId="0" fontId="16" fillId="26" borderId="0" applyNumberFormat="0" applyBorder="0" applyAlignment="0" applyProtection="0"/>
    <xf numFmtId="0" fontId="16" fillId="26" borderId="0" applyNumberFormat="0" applyBorder="0" applyAlignment="0" applyProtection="0"/>
    <xf numFmtId="0" fontId="16" fillId="10" borderId="0" applyNumberFormat="0" applyBorder="0" applyAlignment="0" applyProtection="0"/>
    <xf numFmtId="0" fontId="16" fillId="10" borderId="0" applyNumberFormat="0" applyBorder="0" applyAlignment="0" applyProtection="0"/>
    <xf numFmtId="0" fontId="16" fillId="10" borderId="0" applyNumberFormat="0" applyBorder="0" applyAlignment="0" applyProtection="0"/>
    <xf numFmtId="0" fontId="16" fillId="10" borderId="0" applyNumberFormat="0" applyBorder="0" applyAlignment="0" applyProtection="0"/>
    <xf numFmtId="0" fontId="16" fillId="26" borderId="0" applyNumberFormat="0" applyBorder="0" applyAlignment="0" applyProtection="0"/>
    <xf numFmtId="0" fontId="16" fillId="26" borderId="0" applyNumberFormat="0" applyBorder="0" applyAlignment="0" applyProtection="0"/>
    <xf numFmtId="0" fontId="16" fillId="26" borderId="0" applyNumberFormat="0" applyBorder="0" applyAlignment="0" applyProtection="0"/>
    <xf numFmtId="0" fontId="16" fillId="26" borderId="0" applyNumberFormat="0" applyBorder="0" applyAlignment="0" applyProtection="0"/>
    <xf numFmtId="0" fontId="16" fillId="10" borderId="0" applyNumberFormat="0" applyBorder="0" applyAlignment="0" applyProtection="0"/>
    <xf numFmtId="0" fontId="16" fillId="10" borderId="0" applyNumberFormat="0" applyBorder="0" applyAlignment="0" applyProtection="0"/>
    <xf numFmtId="0" fontId="16" fillId="26" borderId="0" applyNumberFormat="0" applyBorder="0" applyAlignment="0" applyProtection="0"/>
    <xf numFmtId="0" fontId="16" fillId="10" borderId="0" applyNumberFormat="0" applyBorder="0" applyAlignment="0" applyProtection="0"/>
    <xf numFmtId="0" fontId="16" fillId="26" borderId="0" applyNumberFormat="0" applyBorder="0" applyAlignment="0" applyProtection="0"/>
    <xf numFmtId="0" fontId="16" fillId="28" borderId="0" applyNumberFormat="0" applyBorder="0" applyAlignment="0" applyProtection="0"/>
    <xf numFmtId="0" fontId="16" fillId="29" borderId="0" applyBorder="0" applyProtection="0"/>
    <xf numFmtId="0" fontId="16" fillId="29" borderId="0" applyBorder="0" applyProtection="0"/>
    <xf numFmtId="0" fontId="16" fillId="28" borderId="0" applyNumberFormat="0" applyBorder="0" applyAlignment="0" applyProtection="0"/>
    <xf numFmtId="0" fontId="16" fillId="28" borderId="0" applyNumberFormat="0" applyBorder="0" applyAlignment="0" applyProtection="0"/>
    <xf numFmtId="0" fontId="16" fillId="28" borderId="0" applyNumberFormat="0" applyBorder="0" applyAlignment="0" applyProtection="0"/>
    <xf numFmtId="0" fontId="16" fillId="28" borderId="0" applyNumberFormat="0" applyBorder="0" applyAlignment="0" applyProtection="0"/>
    <xf numFmtId="0" fontId="16" fillId="28" borderId="0" applyNumberFormat="0" applyBorder="0" applyAlignment="0" applyProtection="0"/>
    <xf numFmtId="0" fontId="16" fillId="28" borderId="0" applyNumberFormat="0" applyBorder="0" applyAlignment="0" applyProtection="0"/>
    <xf numFmtId="0" fontId="16" fillId="13" borderId="0" applyNumberFormat="0" applyBorder="0" applyAlignment="0" applyProtection="0"/>
    <xf numFmtId="0" fontId="16" fillId="28" borderId="0" applyNumberFormat="0" applyBorder="0" applyAlignment="0" applyProtection="0"/>
    <xf numFmtId="0" fontId="16" fillId="28" borderId="0" applyNumberFormat="0" applyBorder="0" applyAlignment="0" applyProtection="0"/>
    <xf numFmtId="0" fontId="16" fillId="13" borderId="0" applyNumberFormat="0" applyBorder="0" applyAlignment="0" applyProtection="0"/>
    <xf numFmtId="0" fontId="16" fillId="13" borderId="0" applyNumberFormat="0" applyBorder="0" applyAlignment="0" applyProtection="0"/>
    <xf numFmtId="0" fontId="16" fillId="13" borderId="0" applyNumberFormat="0" applyBorder="0" applyAlignment="0" applyProtection="0"/>
    <xf numFmtId="0" fontId="16" fillId="13" borderId="0" applyNumberFormat="0" applyBorder="0" applyAlignment="0" applyProtection="0"/>
    <xf numFmtId="0" fontId="16" fillId="28" borderId="0" applyNumberFormat="0" applyBorder="0" applyAlignment="0" applyProtection="0"/>
    <xf numFmtId="0" fontId="16" fillId="28" borderId="0" applyNumberFormat="0" applyBorder="0" applyAlignment="0" applyProtection="0"/>
    <xf numFmtId="0" fontId="16" fillId="28" borderId="0" applyNumberFormat="0" applyBorder="0" applyAlignment="0" applyProtection="0"/>
    <xf numFmtId="0" fontId="16" fillId="28" borderId="0" applyNumberFormat="0" applyBorder="0" applyAlignment="0" applyProtection="0"/>
    <xf numFmtId="0" fontId="16" fillId="13" borderId="0" applyNumberFormat="0" applyBorder="0" applyAlignment="0" applyProtection="0"/>
    <xf numFmtId="0" fontId="16" fillId="13" borderId="0" applyNumberFormat="0" applyBorder="0" applyAlignment="0" applyProtection="0"/>
    <xf numFmtId="0" fontId="16" fillId="28" borderId="0" applyNumberFormat="0" applyBorder="0" applyAlignment="0" applyProtection="0"/>
    <xf numFmtId="0" fontId="16" fillId="13" borderId="0" applyNumberFormat="0" applyBorder="0" applyAlignment="0" applyProtection="0"/>
    <xf numFmtId="0" fontId="16" fillId="28" borderId="0" applyNumberFormat="0" applyBorder="0" applyAlignment="0" applyProtection="0"/>
    <xf numFmtId="0" fontId="16" fillId="22" borderId="0" applyNumberFormat="0" applyBorder="0" applyAlignment="0" applyProtection="0"/>
    <xf numFmtId="0" fontId="16" fillId="23" borderId="0" applyBorder="0" applyProtection="0"/>
    <xf numFmtId="0" fontId="16" fillId="23" borderId="0" applyBorder="0" applyProtection="0"/>
    <xf numFmtId="0" fontId="16" fillId="22" borderId="0" applyNumberFormat="0" applyBorder="0" applyAlignment="0" applyProtection="0"/>
    <xf numFmtId="0" fontId="16" fillId="22" borderId="0" applyNumberFormat="0" applyBorder="0" applyAlignment="0" applyProtection="0"/>
    <xf numFmtId="0" fontId="16" fillId="22" borderId="0" applyNumberFormat="0" applyBorder="0" applyAlignment="0" applyProtection="0"/>
    <xf numFmtId="0" fontId="16" fillId="22" borderId="0" applyNumberFormat="0" applyBorder="0" applyAlignment="0" applyProtection="0"/>
    <xf numFmtId="0" fontId="16" fillId="22" borderId="0" applyNumberFormat="0" applyBorder="0" applyAlignment="0" applyProtection="0"/>
    <xf numFmtId="0" fontId="16" fillId="22" borderId="0" applyNumberFormat="0" applyBorder="0" applyAlignment="0" applyProtection="0"/>
    <xf numFmtId="0" fontId="16" fillId="16" borderId="0" applyNumberFormat="0" applyBorder="0" applyAlignment="0" applyProtection="0"/>
    <xf numFmtId="0" fontId="16" fillId="22" borderId="0" applyNumberFormat="0" applyBorder="0" applyAlignment="0" applyProtection="0"/>
    <xf numFmtId="0" fontId="16" fillId="22" borderId="0" applyNumberFormat="0" applyBorder="0" applyAlignment="0" applyProtection="0"/>
    <xf numFmtId="0" fontId="16" fillId="16" borderId="0" applyNumberFormat="0" applyBorder="0" applyAlignment="0" applyProtection="0"/>
    <xf numFmtId="0" fontId="16" fillId="16" borderId="0" applyNumberFormat="0" applyBorder="0" applyAlignment="0" applyProtection="0"/>
    <xf numFmtId="0" fontId="16" fillId="16" borderId="0" applyNumberFormat="0" applyBorder="0" applyAlignment="0" applyProtection="0"/>
    <xf numFmtId="0" fontId="16" fillId="16" borderId="0" applyNumberFormat="0" applyBorder="0" applyAlignment="0" applyProtection="0"/>
    <xf numFmtId="0" fontId="16" fillId="22" borderId="0" applyNumberFormat="0" applyBorder="0" applyAlignment="0" applyProtection="0"/>
    <xf numFmtId="0" fontId="16" fillId="22" borderId="0" applyNumberFormat="0" applyBorder="0" applyAlignment="0" applyProtection="0"/>
    <xf numFmtId="0" fontId="16" fillId="22" borderId="0" applyNumberFormat="0" applyBorder="0" applyAlignment="0" applyProtection="0"/>
    <xf numFmtId="0" fontId="16" fillId="22" borderId="0" applyNumberFormat="0" applyBorder="0" applyAlignment="0" applyProtection="0"/>
    <xf numFmtId="0" fontId="16" fillId="16" borderId="0" applyNumberFormat="0" applyBorder="0" applyAlignment="0" applyProtection="0"/>
    <xf numFmtId="0" fontId="16" fillId="16" borderId="0" applyNumberFormat="0" applyBorder="0" applyAlignment="0" applyProtection="0"/>
    <xf numFmtId="0" fontId="16" fillId="22" borderId="0" applyNumberFormat="0" applyBorder="0" applyAlignment="0" applyProtection="0"/>
    <xf numFmtId="0" fontId="16" fillId="16" borderId="0" applyNumberFormat="0" applyBorder="0" applyAlignment="0" applyProtection="0"/>
    <xf numFmtId="0" fontId="16" fillId="22" borderId="0" applyNumberFormat="0" applyBorder="0" applyAlignment="0" applyProtection="0"/>
    <xf numFmtId="0" fontId="16" fillId="19" borderId="0" applyNumberFormat="0" applyBorder="0" applyAlignment="0" applyProtection="0"/>
    <xf numFmtId="0" fontId="16" fillId="20" borderId="0" applyBorder="0" applyProtection="0"/>
    <xf numFmtId="0" fontId="16" fillId="20" borderId="0" applyBorder="0" applyProtection="0"/>
    <xf numFmtId="0" fontId="16" fillId="19" borderId="0" applyNumberFormat="0" applyBorder="0" applyAlignment="0" applyProtection="0"/>
    <xf numFmtId="0" fontId="16" fillId="19" borderId="0" applyNumberFormat="0" applyBorder="0" applyAlignment="0" applyProtection="0"/>
    <xf numFmtId="0" fontId="16" fillId="19" borderId="0" applyNumberFormat="0" applyBorder="0" applyAlignment="0" applyProtection="0"/>
    <xf numFmtId="0" fontId="16" fillId="19" borderId="0" applyNumberFormat="0" applyBorder="0" applyAlignment="0" applyProtection="0"/>
    <xf numFmtId="0" fontId="16" fillId="19" borderId="0" applyNumberFormat="0" applyBorder="0" applyAlignment="0" applyProtection="0"/>
    <xf numFmtId="0" fontId="16" fillId="19" borderId="0" applyNumberFormat="0" applyBorder="0" applyAlignment="0" applyProtection="0"/>
    <xf numFmtId="0" fontId="16" fillId="28" borderId="0" applyNumberFormat="0" applyBorder="0" applyAlignment="0" applyProtection="0"/>
    <xf numFmtId="0" fontId="16" fillId="29" borderId="0" applyBorder="0" applyProtection="0"/>
    <xf numFmtId="0" fontId="16" fillId="29" borderId="0" applyBorder="0" applyProtection="0"/>
    <xf numFmtId="0" fontId="16" fillId="28" borderId="0" applyNumberFormat="0" applyBorder="0" applyAlignment="0" applyProtection="0"/>
    <xf numFmtId="0" fontId="16" fillId="28" borderId="0" applyNumberFormat="0" applyBorder="0" applyAlignment="0" applyProtection="0"/>
    <xf numFmtId="0" fontId="16" fillId="28" borderId="0" applyNumberFormat="0" applyBorder="0" applyAlignment="0" applyProtection="0"/>
    <xf numFmtId="0" fontId="16" fillId="28" borderId="0" applyNumberFormat="0" applyBorder="0" applyAlignment="0" applyProtection="0"/>
    <xf numFmtId="0" fontId="16" fillId="28" borderId="0" applyNumberFormat="0" applyBorder="0" applyAlignment="0" applyProtection="0"/>
    <xf numFmtId="0" fontId="16" fillId="28" borderId="0" applyNumberFormat="0" applyBorder="0" applyAlignment="0" applyProtection="0"/>
    <xf numFmtId="0" fontId="16" fillId="22" borderId="0" applyNumberFormat="0" applyBorder="0" applyAlignment="0" applyProtection="0"/>
    <xf numFmtId="0" fontId="16" fillId="28" borderId="0" applyNumberFormat="0" applyBorder="0" applyAlignment="0" applyProtection="0"/>
    <xf numFmtId="0" fontId="16" fillId="28" borderId="0" applyNumberFormat="0" applyBorder="0" applyAlignment="0" applyProtection="0"/>
    <xf numFmtId="0" fontId="16" fillId="22" borderId="0" applyNumberFormat="0" applyBorder="0" applyAlignment="0" applyProtection="0"/>
    <xf numFmtId="0" fontId="16" fillId="22" borderId="0" applyNumberFormat="0" applyBorder="0" applyAlignment="0" applyProtection="0"/>
    <xf numFmtId="0" fontId="16" fillId="22" borderId="0" applyNumberFormat="0" applyBorder="0" applyAlignment="0" applyProtection="0"/>
    <xf numFmtId="0" fontId="16" fillId="22" borderId="0" applyNumberFormat="0" applyBorder="0" applyAlignment="0" applyProtection="0"/>
    <xf numFmtId="0" fontId="16" fillId="28" borderId="0" applyNumberFormat="0" applyBorder="0" applyAlignment="0" applyProtection="0"/>
    <xf numFmtId="0" fontId="16" fillId="28" borderId="0" applyNumberFormat="0" applyBorder="0" applyAlignment="0" applyProtection="0"/>
    <xf numFmtId="0" fontId="16" fillId="28" borderId="0" applyNumberFormat="0" applyBorder="0" applyAlignment="0" applyProtection="0"/>
    <xf numFmtId="0" fontId="16" fillId="28" borderId="0" applyNumberFormat="0" applyBorder="0" applyAlignment="0" applyProtection="0"/>
    <xf numFmtId="0" fontId="16" fillId="22" borderId="0" applyNumberFormat="0" applyBorder="0" applyAlignment="0" applyProtection="0"/>
    <xf numFmtId="0" fontId="16" fillId="22" borderId="0" applyNumberFormat="0" applyBorder="0" applyAlignment="0" applyProtection="0"/>
    <xf numFmtId="0" fontId="16" fillId="28" borderId="0" applyNumberFormat="0" applyBorder="0" applyAlignment="0" applyProtection="0"/>
    <xf numFmtId="0" fontId="16" fillId="22" borderId="0" applyNumberFormat="0" applyBorder="0" applyAlignment="0" applyProtection="0"/>
    <xf numFmtId="0" fontId="16" fillId="28" borderId="0" applyNumberFormat="0" applyBorder="0" applyAlignment="0" applyProtection="0"/>
    <xf numFmtId="0" fontId="16" fillId="24" borderId="0" applyNumberFormat="0" applyBorder="0" applyAlignment="0" applyProtection="0"/>
    <xf numFmtId="0" fontId="19" fillId="24" borderId="0" applyNumberFormat="0" applyBorder="0" applyAlignment="0" applyProtection="0"/>
    <xf numFmtId="0" fontId="19" fillId="25" borderId="0" applyBorder="0" applyProtection="0"/>
    <xf numFmtId="0" fontId="19" fillId="24" borderId="0" applyNumberFormat="0" applyBorder="0" applyAlignment="0" applyProtection="0"/>
    <xf numFmtId="0" fontId="19" fillId="25" borderId="0" applyBorder="0" applyProtection="0"/>
    <xf numFmtId="0" fontId="19" fillId="24" borderId="0" applyNumberFormat="0" applyBorder="0" applyAlignment="0" applyProtection="0"/>
    <xf numFmtId="0" fontId="19" fillId="25" borderId="0" applyBorder="0" applyProtection="0"/>
    <xf numFmtId="0" fontId="19" fillId="24" borderId="0" applyNumberFormat="0" applyBorder="0" applyAlignment="0" applyProtection="0"/>
    <xf numFmtId="0" fontId="19" fillId="25" borderId="0" applyBorder="0" applyProtection="0"/>
    <xf numFmtId="0" fontId="19" fillId="24" borderId="0" applyNumberFormat="0" applyBorder="0" applyAlignment="0" applyProtection="0"/>
    <xf numFmtId="0" fontId="19" fillId="25" borderId="0" applyBorder="0" applyProtection="0"/>
    <xf numFmtId="0" fontId="16" fillId="24" borderId="0" applyNumberFormat="0" applyBorder="0" applyAlignment="0" applyProtection="0"/>
    <xf numFmtId="0" fontId="16" fillId="25" borderId="0" applyBorder="0" applyProtection="0"/>
    <xf numFmtId="0" fontId="16" fillId="24" borderId="0" applyNumberFormat="0" applyBorder="0" applyAlignment="0" applyProtection="0"/>
    <xf numFmtId="0" fontId="16" fillId="21" borderId="0" applyNumberFormat="0" applyBorder="0" applyAlignment="0" applyProtection="0"/>
    <xf numFmtId="0" fontId="19" fillId="24" borderId="0" applyNumberFormat="0" applyBorder="0" applyAlignment="0" applyProtection="0"/>
    <xf numFmtId="0" fontId="19" fillId="25" borderId="0" applyBorder="0" applyProtection="0"/>
    <xf numFmtId="0" fontId="16" fillId="24" borderId="0" applyNumberFormat="0" applyBorder="0" applyAlignment="0" applyProtection="0"/>
    <xf numFmtId="0" fontId="19" fillId="24" borderId="0" applyNumberFormat="0" applyBorder="0" applyAlignment="0" applyProtection="0"/>
    <xf numFmtId="0" fontId="19" fillId="25" borderId="0" applyBorder="0" applyProtection="0"/>
    <xf numFmtId="0" fontId="19" fillId="24" borderId="0" applyNumberFormat="0" applyBorder="0" applyAlignment="0" applyProtection="0"/>
    <xf numFmtId="0" fontId="19" fillId="25" borderId="0" applyBorder="0" applyProtection="0"/>
    <xf numFmtId="0" fontId="19" fillId="24" borderId="0" applyNumberFormat="0" applyBorder="0" applyAlignment="0" applyProtection="0"/>
    <xf numFmtId="0" fontId="19" fillId="25" borderId="0" applyBorder="0" applyProtection="0"/>
    <xf numFmtId="0" fontId="19" fillId="24" borderId="0" applyNumberFormat="0" applyBorder="0" applyAlignment="0" applyProtection="0"/>
    <xf numFmtId="0" fontId="19" fillId="25" borderId="0" applyBorder="0" applyProtection="0"/>
    <xf numFmtId="0" fontId="19" fillId="24" borderId="0" applyNumberFormat="0" applyBorder="0" applyAlignment="0" applyProtection="0"/>
    <xf numFmtId="0" fontId="19" fillId="25" borderId="0" applyBorder="0" applyProtection="0"/>
    <xf numFmtId="0" fontId="19" fillId="24" borderId="0" applyNumberFormat="0" applyBorder="0" applyAlignment="0" applyProtection="0"/>
    <xf numFmtId="0" fontId="19" fillId="25" borderId="0" applyBorder="0" applyProtection="0"/>
    <xf numFmtId="0" fontId="19" fillId="24" borderId="0" applyNumberFormat="0" applyBorder="0" applyAlignment="0" applyProtection="0"/>
    <xf numFmtId="0" fontId="19" fillId="25" borderId="0" applyBorder="0" applyProtection="0"/>
    <xf numFmtId="0" fontId="16" fillId="24" borderId="0" applyNumberFormat="0" applyBorder="0" applyAlignment="0" applyProtection="0"/>
    <xf numFmtId="0" fontId="16" fillId="26" borderId="0" applyNumberFormat="0" applyBorder="0" applyAlignment="0" applyProtection="0"/>
    <xf numFmtId="0" fontId="19" fillId="26" borderId="0" applyNumberFormat="0" applyBorder="0" applyAlignment="0" applyProtection="0"/>
    <xf numFmtId="0" fontId="19" fillId="27" borderId="0" applyBorder="0" applyProtection="0"/>
    <xf numFmtId="0" fontId="19" fillId="26" borderId="0" applyNumberFormat="0" applyBorder="0" applyAlignment="0" applyProtection="0"/>
    <xf numFmtId="0" fontId="19" fillId="27" borderId="0" applyBorder="0" applyProtection="0"/>
    <xf numFmtId="0" fontId="19" fillId="26" borderId="0" applyNumberFormat="0" applyBorder="0" applyAlignment="0" applyProtection="0"/>
    <xf numFmtId="0" fontId="19" fillId="27" borderId="0" applyBorder="0" applyProtection="0"/>
    <xf numFmtId="0" fontId="19" fillId="26" borderId="0" applyNumberFormat="0" applyBorder="0" applyAlignment="0" applyProtection="0"/>
    <xf numFmtId="0" fontId="19" fillId="27" borderId="0" applyBorder="0" applyProtection="0"/>
    <xf numFmtId="0" fontId="19" fillId="26" borderId="0" applyNumberFormat="0" applyBorder="0" applyAlignment="0" applyProtection="0"/>
    <xf numFmtId="0" fontId="19" fillId="27" borderId="0" applyBorder="0" applyProtection="0"/>
    <xf numFmtId="0" fontId="16" fillId="26" borderId="0" applyNumberFormat="0" applyBorder="0" applyAlignment="0" applyProtection="0"/>
    <xf numFmtId="0" fontId="16" fillId="27" borderId="0" applyBorder="0" applyProtection="0"/>
    <xf numFmtId="0" fontId="16" fillId="26" borderId="0" applyNumberFormat="0" applyBorder="0" applyAlignment="0" applyProtection="0"/>
    <xf numFmtId="0" fontId="16" fillId="12" borderId="0" applyNumberFormat="0" applyBorder="0" applyAlignment="0" applyProtection="0"/>
    <xf numFmtId="0" fontId="19" fillId="26" borderId="0" applyNumberFormat="0" applyBorder="0" applyAlignment="0" applyProtection="0"/>
    <xf numFmtId="0" fontId="19" fillId="27" borderId="0" applyBorder="0" applyProtection="0"/>
    <xf numFmtId="0" fontId="16" fillId="26" borderId="0" applyNumberFormat="0" applyBorder="0" applyAlignment="0" applyProtection="0"/>
    <xf numFmtId="0" fontId="19" fillId="26" borderId="0" applyNumberFormat="0" applyBorder="0" applyAlignment="0" applyProtection="0"/>
    <xf numFmtId="0" fontId="19" fillId="27" borderId="0" applyBorder="0" applyProtection="0"/>
    <xf numFmtId="0" fontId="19" fillId="26" borderId="0" applyNumberFormat="0" applyBorder="0" applyAlignment="0" applyProtection="0"/>
    <xf numFmtId="0" fontId="19" fillId="27" borderId="0" applyBorder="0" applyProtection="0"/>
    <xf numFmtId="0" fontId="19" fillId="26" borderId="0" applyNumberFormat="0" applyBorder="0" applyAlignment="0" applyProtection="0"/>
    <xf numFmtId="0" fontId="19" fillId="27" borderId="0" applyBorder="0" applyProtection="0"/>
    <xf numFmtId="0" fontId="19" fillId="26" borderId="0" applyNumberFormat="0" applyBorder="0" applyAlignment="0" applyProtection="0"/>
    <xf numFmtId="0" fontId="19" fillId="27" borderId="0" applyBorder="0" applyProtection="0"/>
    <xf numFmtId="0" fontId="19" fillId="26" borderId="0" applyNumberFormat="0" applyBorder="0" applyAlignment="0" applyProtection="0"/>
    <xf numFmtId="0" fontId="19" fillId="27" borderId="0" applyBorder="0" applyProtection="0"/>
    <xf numFmtId="0" fontId="19" fillId="26" borderId="0" applyNumberFormat="0" applyBorder="0" applyAlignment="0" applyProtection="0"/>
    <xf numFmtId="0" fontId="19" fillId="27" borderId="0" applyBorder="0" applyProtection="0"/>
    <xf numFmtId="0" fontId="19" fillId="26" borderId="0" applyNumberFormat="0" applyBorder="0" applyAlignment="0" applyProtection="0"/>
    <xf numFmtId="0" fontId="19" fillId="27" borderId="0" applyBorder="0" applyProtection="0"/>
    <xf numFmtId="0" fontId="16" fillId="26" borderId="0" applyNumberFormat="0" applyBorder="0" applyAlignment="0" applyProtection="0"/>
    <xf numFmtId="0" fontId="16" fillId="30" borderId="0" applyNumberFormat="0" applyBorder="0" applyAlignment="0" applyProtection="0"/>
    <xf numFmtId="0" fontId="19" fillId="30" borderId="0" applyNumberFormat="0" applyBorder="0" applyAlignment="0" applyProtection="0"/>
    <xf numFmtId="0" fontId="19" fillId="31" borderId="0" applyBorder="0" applyProtection="0"/>
    <xf numFmtId="0" fontId="19" fillId="30" borderId="0" applyNumberFormat="0" applyBorder="0" applyAlignment="0" applyProtection="0"/>
    <xf numFmtId="0" fontId="19" fillId="31" borderId="0" applyBorder="0" applyProtection="0"/>
    <xf numFmtId="0" fontId="19" fillId="30" borderId="0" applyNumberFormat="0" applyBorder="0" applyAlignment="0" applyProtection="0"/>
    <xf numFmtId="0" fontId="19" fillId="31" borderId="0" applyBorder="0" applyProtection="0"/>
    <xf numFmtId="0" fontId="19" fillId="30" borderId="0" applyNumberFormat="0" applyBorder="0" applyAlignment="0" applyProtection="0"/>
    <xf numFmtId="0" fontId="19" fillId="31" borderId="0" applyBorder="0" applyProtection="0"/>
    <xf numFmtId="0" fontId="19" fillId="30" borderId="0" applyNumberFormat="0" applyBorder="0" applyAlignment="0" applyProtection="0"/>
    <xf numFmtId="0" fontId="19" fillId="31" borderId="0" applyBorder="0" applyProtection="0"/>
    <xf numFmtId="0" fontId="16" fillId="30" borderId="0" applyNumberFormat="0" applyBorder="0" applyAlignment="0" applyProtection="0"/>
    <xf numFmtId="0" fontId="16" fillId="31" borderId="0" applyBorder="0" applyProtection="0"/>
    <xf numFmtId="0" fontId="16" fillId="30" borderId="0" applyNumberFormat="0" applyBorder="0" applyAlignment="0" applyProtection="0"/>
    <xf numFmtId="0" fontId="16" fillId="32" borderId="0" applyNumberFormat="0" applyBorder="0" applyAlignment="0" applyProtection="0"/>
    <xf numFmtId="0" fontId="19" fillId="30" borderId="0" applyNumberFormat="0" applyBorder="0" applyAlignment="0" applyProtection="0"/>
    <xf numFmtId="0" fontId="19" fillId="31" borderId="0" applyBorder="0" applyProtection="0"/>
    <xf numFmtId="0" fontId="16" fillId="30" borderId="0" applyNumberFormat="0" applyBorder="0" applyAlignment="0" applyProtection="0"/>
    <xf numFmtId="0" fontId="19" fillId="30" borderId="0" applyNumberFormat="0" applyBorder="0" applyAlignment="0" applyProtection="0"/>
    <xf numFmtId="0" fontId="19" fillId="31" borderId="0" applyBorder="0" applyProtection="0"/>
    <xf numFmtId="0" fontId="19" fillId="30" borderId="0" applyNumberFormat="0" applyBorder="0" applyAlignment="0" applyProtection="0"/>
    <xf numFmtId="0" fontId="19" fillId="31" borderId="0" applyBorder="0" applyProtection="0"/>
    <xf numFmtId="0" fontId="19" fillId="30" borderId="0" applyNumberFormat="0" applyBorder="0" applyAlignment="0" applyProtection="0"/>
    <xf numFmtId="0" fontId="19" fillId="31" borderId="0" applyBorder="0" applyProtection="0"/>
    <xf numFmtId="0" fontId="19" fillId="30" borderId="0" applyNumberFormat="0" applyBorder="0" applyAlignment="0" applyProtection="0"/>
    <xf numFmtId="0" fontId="19" fillId="31" borderId="0" applyBorder="0" applyProtection="0"/>
    <xf numFmtId="0" fontId="19" fillId="30" borderId="0" applyNumberFormat="0" applyBorder="0" applyAlignment="0" applyProtection="0"/>
    <xf numFmtId="0" fontId="19" fillId="31" borderId="0" applyBorder="0" applyProtection="0"/>
    <xf numFmtId="0" fontId="19" fillId="30" borderId="0" applyNumberFormat="0" applyBorder="0" applyAlignment="0" applyProtection="0"/>
    <xf numFmtId="0" fontId="19" fillId="31" borderId="0" applyBorder="0" applyProtection="0"/>
    <xf numFmtId="0" fontId="19" fillId="30" borderId="0" applyNumberFormat="0" applyBorder="0" applyAlignment="0" applyProtection="0"/>
    <xf numFmtId="0" fontId="19" fillId="31" borderId="0" applyBorder="0" applyProtection="0"/>
    <xf numFmtId="0" fontId="16" fillId="30" borderId="0" applyNumberFormat="0" applyBorder="0" applyAlignment="0" applyProtection="0"/>
    <xf numFmtId="0" fontId="16" fillId="16" borderId="0" applyNumberFormat="0" applyBorder="0" applyAlignment="0" applyProtection="0"/>
    <xf numFmtId="0" fontId="19" fillId="16" borderId="0" applyNumberFormat="0" applyBorder="0" applyAlignment="0" applyProtection="0"/>
    <xf numFmtId="0" fontId="19" fillId="17" borderId="0" applyBorder="0" applyProtection="0"/>
    <xf numFmtId="0" fontId="19" fillId="16" borderId="0" applyNumberFormat="0" applyBorder="0" applyAlignment="0" applyProtection="0"/>
    <xf numFmtId="0" fontId="19" fillId="17" borderId="0" applyBorder="0" applyProtection="0"/>
    <xf numFmtId="0" fontId="19" fillId="16" borderId="0" applyNumberFormat="0" applyBorder="0" applyAlignment="0" applyProtection="0"/>
    <xf numFmtId="0" fontId="19" fillId="17" borderId="0" applyBorder="0" applyProtection="0"/>
    <xf numFmtId="0" fontId="19" fillId="16" borderId="0" applyNumberFormat="0" applyBorder="0" applyAlignment="0" applyProtection="0"/>
    <xf numFmtId="0" fontId="19" fillId="17" borderId="0" applyBorder="0" applyProtection="0"/>
    <xf numFmtId="0" fontId="19" fillId="16" borderId="0" applyNumberFormat="0" applyBorder="0" applyAlignment="0" applyProtection="0"/>
    <xf numFmtId="0" fontId="19" fillId="17" borderId="0" applyBorder="0" applyProtection="0"/>
    <xf numFmtId="0" fontId="16" fillId="16" borderId="0" applyNumberFormat="0" applyBorder="0" applyAlignment="0" applyProtection="0"/>
    <xf numFmtId="0" fontId="16" fillId="17" borderId="0" applyBorder="0" applyProtection="0"/>
    <xf numFmtId="0" fontId="16" fillId="16" borderId="0" applyNumberFormat="0" applyBorder="0" applyAlignment="0" applyProtection="0"/>
    <xf numFmtId="0" fontId="16" fillId="33" borderId="0" applyNumberFormat="0" applyBorder="0" applyAlignment="0" applyProtection="0"/>
    <xf numFmtId="0" fontId="19" fillId="16" borderId="0" applyNumberFormat="0" applyBorder="0" applyAlignment="0" applyProtection="0"/>
    <xf numFmtId="0" fontId="19" fillId="17" borderId="0" applyBorder="0" applyProtection="0"/>
    <xf numFmtId="0" fontId="16" fillId="16" borderId="0" applyNumberFormat="0" applyBorder="0" applyAlignment="0" applyProtection="0"/>
    <xf numFmtId="0" fontId="19" fillId="16" borderId="0" applyNumberFormat="0" applyBorder="0" applyAlignment="0" applyProtection="0"/>
    <xf numFmtId="0" fontId="19" fillId="17" borderId="0" applyBorder="0" applyProtection="0"/>
    <xf numFmtId="0" fontId="19" fillId="16" borderId="0" applyNumberFormat="0" applyBorder="0" applyAlignment="0" applyProtection="0"/>
    <xf numFmtId="0" fontId="19" fillId="17" borderId="0" applyBorder="0" applyProtection="0"/>
    <xf numFmtId="0" fontId="19" fillId="16" borderId="0" applyNumberFormat="0" applyBorder="0" applyAlignment="0" applyProtection="0"/>
    <xf numFmtId="0" fontId="19" fillId="17" borderId="0" applyBorder="0" applyProtection="0"/>
    <xf numFmtId="0" fontId="19" fillId="16" borderId="0" applyNumberFormat="0" applyBorder="0" applyAlignment="0" applyProtection="0"/>
    <xf numFmtId="0" fontId="19" fillId="17" borderId="0" applyBorder="0" applyProtection="0"/>
    <xf numFmtId="0" fontId="19" fillId="16" borderId="0" applyNumberFormat="0" applyBorder="0" applyAlignment="0" applyProtection="0"/>
    <xf numFmtId="0" fontId="19" fillId="17" borderId="0" applyBorder="0" applyProtection="0"/>
    <xf numFmtId="0" fontId="19" fillId="16" borderId="0" applyNumberFormat="0" applyBorder="0" applyAlignment="0" applyProtection="0"/>
    <xf numFmtId="0" fontId="19" fillId="17" borderId="0" applyBorder="0" applyProtection="0"/>
    <xf numFmtId="0" fontId="19" fillId="16" borderId="0" applyNumberFormat="0" applyBorder="0" applyAlignment="0" applyProtection="0"/>
    <xf numFmtId="0" fontId="19" fillId="17" borderId="0" applyBorder="0" applyProtection="0"/>
    <xf numFmtId="0" fontId="16" fillId="16" borderId="0" applyNumberFormat="0" applyBorder="0" applyAlignment="0" applyProtection="0"/>
    <xf numFmtId="0" fontId="16" fillId="24" borderId="0" applyNumberFormat="0" applyBorder="0" applyAlignment="0" applyProtection="0"/>
    <xf numFmtId="0" fontId="19" fillId="24" borderId="0" applyNumberFormat="0" applyBorder="0" applyAlignment="0" applyProtection="0"/>
    <xf numFmtId="0" fontId="19" fillId="25" borderId="0" applyBorder="0" applyProtection="0"/>
    <xf numFmtId="0" fontId="19" fillId="24" borderId="0" applyNumberFormat="0" applyBorder="0" applyAlignment="0" applyProtection="0"/>
    <xf numFmtId="0" fontId="19" fillId="25" borderId="0" applyBorder="0" applyProtection="0"/>
    <xf numFmtId="0" fontId="19" fillId="24" borderId="0" applyNumberFormat="0" applyBorder="0" applyAlignment="0" applyProtection="0"/>
    <xf numFmtId="0" fontId="19" fillId="25" borderId="0" applyBorder="0" applyProtection="0"/>
    <xf numFmtId="0" fontId="19" fillId="24" borderId="0" applyNumberFormat="0" applyBorder="0" applyAlignment="0" applyProtection="0"/>
    <xf numFmtId="0" fontId="19" fillId="25" borderId="0" applyBorder="0" applyProtection="0"/>
    <xf numFmtId="0" fontId="19" fillId="24" borderId="0" applyNumberFormat="0" applyBorder="0" applyAlignment="0" applyProtection="0"/>
    <xf numFmtId="0" fontId="19" fillId="25" borderId="0" applyBorder="0" applyProtection="0"/>
    <xf numFmtId="0" fontId="16" fillId="24" borderId="0" applyNumberFormat="0" applyBorder="0" applyAlignment="0" applyProtection="0"/>
    <xf numFmtId="0" fontId="16" fillId="25" borderId="0" applyBorder="0" applyProtection="0"/>
    <xf numFmtId="0" fontId="16" fillId="24" borderId="0" applyNumberFormat="0" applyBorder="0" applyAlignment="0" applyProtection="0"/>
    <xf numFmtId="0" fontId="16" fillId="21" borderId="0" applyNumberFormat="0" applyBorder="0" applyAlignment="0" applyProtection="0"/>
    <xf numFmtId="0" fontId="19" fillId="24" borderId="0" applyNumberFormat="0" applyBorder="0" applyAlignment="0" applyProtection="0"/>
    <xf numFmtId="0" fontId="19" fillId="25" borderId="0" applyBorder="0" applyProtection="0"/>
    <xf numFmtId="0" fontId="16" fillId="24" borderId="0" applyNumberFormat="0" applyBorder="0" applyAlignment="0" applyProtection="0"/>
    <xf numFmtId="0" fontId="19" fillId="24" borderId="0" applyNumberFormat="0" applyBorder="0" applyAlignment="0" applyProtection="0"/>
    <xf numFmtId="0" fontId="19" fillId="25" borderId="0" applyBorder="0" applyProtection="0"/>
    <xf numFmtId="0" fontId="19" fillId="24" borderId="0" applyNumberFormat="0" applyBorder="0" applyAlignment="0" applyProtection="0"/>
    <xf numFmtId="0" fontId="19" fillId="25" borderId="0" applyBorder="0" applyProtection="0"/>
    <xf numFmtId="0" fontId="19" fillId="24" borderId="0" applyNumberFormat="0" applyBorder="0" applyAlignment="0" applyProtection="0"/>
    <xf numFmtId="0" fontId="19" fillId="25" borderId="0" applyBorder="0" applyProtection="0"/>
    <xf numFmtId="0" fontId="19" fillId="24" borderId="0" applyNumberFormat="0" applyBorder="0" applyAlignment="0" applyProtection="0"/>
    <xf numFmtId="0" fontId="19" fillId="25" borderId="0" applyBorder="0" applyProtection="0"/>
    <xf numFmtId="0" fontId="19" fillId="24" borderId="0" applyNumberFormat="0" applyBorder="0" applyAlignment="0" applyProtection="0"/>
    <xf numFmtId="0" fontId="19" fillId="25" borderId="0" applyBorder="0" applyProtection="0"/>
    <xf numFmtId="0" fontId="19" fillId="24" borderId="0" applyNumberFormat="0" applyBorder="0" applyAlignment="0" applyProtection="0"/>
    <xf numFmtId="0" fontId="19" fillId="25" borderId="0" applyBorder="0" applyProtection="0"/>
    <xf numFmtId="0" fontId="19" fillId="24" borderId="0" applyNumberFormat="0" applyBorder="0" applyAlignment="0" applyProtection="0"/>
    <xf numFmtId="0" fontId="19" fillId="25" borderId="0" applyBorder="0" applyProtection="0"/>
    <xf numFmtId="0" fontId="16" fillId="24" borderId="0" applyNumberFormat="0" applyBorder="0" applyAlignment="0" applyProtection="0"/>
    <xf numFmtId="0" fontId="16" fillId="34" borderId="0" applyNumberFormat="0" applyBorder="0" applyAlignment="0" applyProtection="0"/>
    <xf numFmtId="0" fontId="19" fillId="34" borderId="0" applyNumberFormat="0" applyBorder="0" applyAlignment="0" applyProtection="0"/>
    <xf numFmtId="0" fontId="19" fillId="35" borderId="0" applyBorder="0" applyProtection="0"/>
    <xf numFmtId="0" fontId="19" fillId="34" borderId="0" applyNumberFormat="0" applyBorder="0" applyAlignment="0" applyProtection="0"/>
    <xf numFmtId="0" fontId="19" fillId="35" borderId="0" applyBorder="0" applyProtection="0"/>
    <xf numFmtId="0" fontId="19" fillId="34" borderId="0" applyNumberFormat="0" applyBorder="0" applyAlignment="0" applyProtection="0"/>
    <xf numFmtId="0" fontId="19" fillId="35" borderId="0" applyBorder="0" applyProtection="0"/>
    <xf numFmtId="0" fontId="19" fillId="34" borderId="0" applyNumberFormat="0" applyBorder="0" applyAlignment="0" applyProtection="0"/>
    <xf numFmtId="0" fontId="19" fillId="35" borderId="0" applyBorder="0" applyProtection="0"/>
    <xf numFmtId="0" fontId="19" fillId="34" borderId="0" applyNumberFormat="0" applyBorder="0" applyAlignment="0" applyProtection="0"/>
    <xf numFmtId="0" fontId="19" fillId="35" borderId="0" applyBorder="0" applyProtection="0"/>
    <xf numFmtId="0" fontId="16" fillId="34" borderId="0" applyNumberFormat="0" applyBorder="0" applyAlignment="0" applyProtection="0"/>
    <xf numFmtId="0" fontId="16" fillId="35" borderId="0" applyBorder="0" applyProtection="0"/>
    <xf numFmtId="0" fontId="16" fillId="34" borderId="0" applyNumberFormat="0" applyBorder="0" applyAlignment="0" applyProtection="0"/>
    <xf numFmtId="0" fontId="16" fillId="15" borderId="0" applyNumberFormat="0" applyBorder="0" applyAlignment="0" applyProtection="0"/>
    <xf numFmtId="0" fontId="19" fillId="34" borderId="0" applyNumberFormat="0" applyBorder="0" applyAlignment="0" applyProtection="0"/>
    <xf numFmtId="0" fontId="19" fillId="35" borderId="0" applyBorder="0" applyProtection="0"/>
    <xf numFmtId="0" fontId="16" fillId="34" borderId="0" applyNumberFormat="0" applyBorder="0" applyAlignment="0" applyProtection="0"/>
    <xf numFmtId="0" fontId="19" fillId="34" borderId="0" applyNumberFormat="0" applyBorder="0" applyAlignment="0" applyProtection="0"/>
    <xf numFmtId="0" fontId="19" fillId="35" borderId="0" applyBorder="0" applyProtection="0"/>
    <xf numFmtId="0" fontId="19" fillId="34" borderId="0" applyNumberFormat="0" applyBorder="0" applyAlignment="0" applyProtection="0"/>
    <xf numFmtId="0" fontId="19" fillId="35" borderId="0" applyBorder="0" applyProtection="0"/>
    <xf numFmtId="0" fontId="19" fillId="34" borderId="0" applyNumberFormat="0" applyBorder="0" applyAlignment="0" applyProtection="0"/>
    <xf numFmtId="0" fontId="19" fillId="35" borderId="0" applyBorder="0" applyProtection="0"/>
    <xf numFmtId="0" fontId="19" fillId="34" borderId="0" applyNumberFormat="0" applyBorder="0" applyAlignment="0" applyProtection="0"/>
    <xf numFmtId="0" fontId="19" fillId="35" borderId="0" applyBorder="0" applyProtection="0"/>
    <xf numFmtId="0" fontId="19" fillId="34" borderId="0" applyNumberFormat="0" applyBorder="0" applyAlignment="0" applyProtection="0"/>
    <xf numFmtId="0" fontId="19" fillId="35" borderId="0" applyBorder="0" applyProtection="0"/>
    <xf numFmtId="0" fontId="19" fillId="34" borderId="0" applyNumberFormat="0" applyBorder="0" applyAlignment="0" applyProtection="0"/>
    <xf numFmtId="0" fontId="19" fillId="35" borderId="0" applyBorder="0" applyProtection="0"/>
    <xf numFmtId="0" fontId="19" fillId="34" borderId="0" applyNumberFormat="0" applyBorder="0" applyAlignment="0" applyProtection="0"/>
    <xf numFmtId="0" fontId="19" fillId="35" borderId="0" applyBorder="0" applyProtection="0"/>
    <xf numFmtId="0" fontId="16" fillId="34" borderId="0" applyNumberFormat="0" applyBorder="0" applyAlignment="0" applyProtection="0"/>
    <xf numFmtId="0" fontId="16" fillId="19" borderId="0" applyNumberFormat="0" applyBorder="0" applyAlignment="0" applyProtection="0"/>
    <xf numFmtId="0" fontId="16" fillId="24" borderId="0" applyNumberFormat="0" applyBorder="0" applyAlignment="0" applyProtection="0"/>
    <xf numFmtId="0" fontId="16" fillId="26" borderId="0" applyNumberFormat="0" applyBorder="0" applyAlignment="0" applyProtection="0"/>
    <xf numFmtId="0" fontId="16" fillId="27" borderId="0" applyBorder="0" applyProtection="0"/>
    <xf numFmtId="0" fontId="16" fillId="27" borderId="0" applyBorder="0" applyProtection="0"/>
    <xf numFmtId="0" fontId="16" fillId="26" borderId="0" applyNumberFormat="0" applyBorder="0" applyAlignment="0" applyProtection="0"/>
    <xf numFmtId="0" fontId="16" fillId="26" borderId="0" applyNumberFormat="0" applyBorder="0" applyAlignment="0" applyProtection="0"/>
    <xf numFmtId="0" fontId="16" fillId="26" borderId="0" applyNumberFormat="0" applyBorder="0" applyAlignment="0" applyProtection="0"/>
    <xf numFmtId="0" fontId="16" fillId="26" borderId="0" applyNumberFormat="0" applyBorder="0" applyAlignment="0" applyProtection="0"/>
    <xf numFmtId="0" fontId="16" fillId="26" borderId="0" applyNumberFormat="0" applyBorder="0" applyAlignment="0" applyProtection="0"/>
    <xf numFmtId="0" fontId="16" fillId="26" borderId="0" applyNumberFormat="0" applyBorder="0" applyAlignment="0" applyProtection="0"/>
    <xf numFmtId="0" fontId="16" fillId="36" borderId="0" applyNumberFormat="0" applyBorder="0" applyAlignment="0" applyProtection="0"/>
    <xf numFmtId="0" fontId="16" fillId="37" borderId="0" applyBorder="0" applyProtection="0"/>
    <xf numFmtId="0" fontId="16" fillId="37" borderId="0" applyBorder="0" applyProtection="0"/>
    <xf numFmtId="0" fontId="16" fillId="36" borderId="0" applyNumberFormat="0" applyBorder="0" applyAlignment="0" applyProtection="0"/>
    <xf numFmtId="0" fontId="16" fillId="36" borderId="0" applyNumberFormat="0" applyBorder="0" applyAlignment="0" applyProtection="0"/>
    <xf numFmtId="0" fontId="16" fillId="36" borderId="0" applyNumberFormat="0" applyBorder="0" applyAlignment="0" applyProtection="0"/>
    <xf numFmtId="0" fontId="16" fillId="36" borderId="0" applyNumberFormat="0" applyBorder="0" applyAlignment="0" applyProtection="0"/>
    <xf numFmtId="0" fontId="16" fillId="36" borderId="0" applyNumberFormat="0" applyBorder="0" applyAlignment="0" applyProtection="0"/>
    <xf numFmtId="0" fontId="16" fillId="36" borderId="0" applyNumberFormat="0" applyBorder="0" applyAlignment="0" applyProtection="0"/>
    <xf numFmtId="0" fontId="16" fillId="30" borderId="0" applyNumberFormat="0" applyBorder="0" applyAlignment="0" applyProtection="0"/>
    <xf numFmtId="0" fontId="16" fillId="36" borderId="0" applyNumberFormat="0" applyBorder="0" applyAlignment="0" applyProtection="0"/>
    <xf numFmtId="0" fontId="16" fillId="36"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6" borderId="0" applyNumberFormat="0" applyBorder="0" applyAlignment="0" applyProtection="0"/>
    <xf numFmtId="0" fontId="16" fillId="36" borderId="0" applyNumberFormat="0" applyBorder="0" applyAlignment="0" applyProtection="0"/>
    <xf numFmtId="0" fontId="16" fillId="36" borderId="0" applyNumberFormat="0" applyBorder="0" applyAlignment="0" applyProtection="0"/>
    <xf numFmtId="0" fontId="16" fillId="36"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6" borderId="0" applyNumberFormat="0" applyBorder="0" applyAlignment="0" applyProtection="0"/>
    <xf numFmtId="0" fontId="16" fillId="30" borderId="0" applyNumberFormat="0" applyBorder="0" applyAlignment="0" applyProtection="0"/>
    <xf numFmtId="0" fontId="16" fillId="36" borderId="0" applyNumberFormat="0" applyBorder="0" applyAlignment="0" applyProtection="0"/>
    <xf numFmtId="0" fontId="16" fillId="10" borderId="0" applyNumberFormat="0" applyBorder="0" applyAlignment="0" applyProtection="0"/>
    <xf numFmtId="0" fontId="16" fillId="11" borderId="0" applyBorder="0" applyProtection="0"/>
    <xf numFmtId="0" fontId="16" fillId="11" borderId="0" applyBorder="0" applyProtection="0"/>
    <xf numFmtId="0" fontId="16" fillId="10" borderId="0" applyNumberFormat="0" applyBorder="0" applyAlignment="0" applyProtection="0"/>
    <xf numFmtId="0" fontId="16" fillId="10" borderId="0" applyNumberFormat="0" applyBorder="0" applyAlignment="0" applyProtection="0"/>
    <xf numFmtId="0" fontId="16" fillId="10" borderId="0" applyNumberFormat="0" applyBorder="0" applyAlignment="0" applyProtection="0"/>
    <xf numFmtId="0" fontId="16" fillId="10" borderId="0" applyNumberFormat="0" applyBorder="0" applyAlignment="0" applyProtection="0"/>
    <xf numFmtId="0" fontId="16" fillId="10" borderId="0" applyNumberFormat="0" applyBorder="0" applyAlignment="0" applyProtection="0"/>
    <xf numFmtId="0" fontId="16" fillId="10" borderId="0" applyNumberFormat="0" applyBorder="0" applyAlignment="0" applyProtection="0"/>
    <xf numFmtId="0" fontId="16" fillId="16" borderId="0" applyNumberFormat="0" applyBorder="0" applyAlignment="0" applyProtection="0"/>
    <xf numFmtId="0" fontId="16" fillId="10" borderId="0" applyNumberFormat="0" applyBorder="0" applyAlignment="0" applyProtection="0"/>
    <xf numFmtId="0" fontId="16" fillId="10" borderId="0" applyNumberFormat="0" applyBorder="0" applyAlignment="0" applyProtection="0"/>
    <xf numFmtId="0" fontId="16" fillId="16" borderId="0" applyNumberFormat="0" applyBorder="0" applyAlignment="0" applyProtection="0"/>
    <xf numFmtId="0" fontId="16" fillId="16" borderId="0" applyNumberFormat="0" applyBorder="0" applyAlignment="0" applyProtection="0"/>
    <xf numFmtId="0" fontId="16" fillId="16" borderId="0" applyNumberFormat="0" applyBorder="0" applyAlignment="0" applyProtection="0"/>
    <xf numFmtId="0" fontId="16" fillId="16" borderId="0" applyNumberFormat="0" applyBorder="0" applyAlignment="0" applyProtection="0"/>
    <xf numFmtId="0" fontId="16" fillId="10" borderId="0" applyNumberFormat="0" applyBorder="0" applyAlignment="0" applyProtection="0"/>
    <xf numFmtId="0" fontId="16" fillId="10" borderId="0" applyNumberFormat="0" applyBorder="0" applyAlignment="0" applyProtection="0"/>
    <xf numFmtId="0" fontId="16" fillId="10" borderId="0" applyNumberFormat="0" applyBorder="0" applyAlignment="0" applyProtection="0"/>
    <xf numFmtId="0" fontId="16" fillId="10" borderId="0" applyNumberFormat="0" applyBorder="0" applyAlignment="0" applyProtection="0"/>
    <xf numFmtId="0" fontId="16" fillId="16" borderId="0" applyNumberFormat="0" applyBorder="0" applyAlignment="0" applyProtection="0"/>
    <xf numFmtId="0" fontId="16" fillId="16" borderId="0" applyNumberFormat="0" applyBorder="0" applyAlignment="0" applyProtection="0"/>
    <xf numFmtId="0" fontId="16" fillId="10" borderId="0" applyNumberFormat="0" applyBorder="0" applyAlignment="0" applyProtection="0"/>
    <xf numFmtId="0" fontId="16" fillId="16" borderId="0" applyNumberFormat="0" applyBorder="0" applyAlignment="0" applyProtection="0"/>
    <xf numFmtId="0" fontId="16" fillId="10" borderId="0" applyNumberFormat="0" applyBorder="0" applyAlignment="0" applyProtection="0"/>
    <xf numFmtId="0" fontId="16" fillId="19" borderId="0" applyNumberFormat="0" applyBorder="0" applyAlignment="0" applyProtection="0"/>
    <xf numFmtId="0" fontId="16" fillId="20" borderId="0" applyBorder="0" applyProtection="0"/>
    <xf numFmtId="0" fontId="16" fillId="20" borderId="0" applyBorder="0" applyProtection="0"/>
    <xf numFmtId="0" fontId="16" fillId="19" borderId="0" applyNumberFormat="0" applyBorder="0" applyAlignment="0" applyProtection="0"/>
    <xf numFmtId="0" fontId="16" fillId="19" borderId="0" applyNumberFormat="0" applyBorder="0" applyAlignment="0" applyProtection="0"/>
    <xf numFmtId="0" fontId="16" fillId="19" borderId="0" applyNumberFormat="0" applyBorder="0" applyAlignment="0" applyProtection="0"/>
    <xf numFmtId="0" fontId="16" fillId="19" borderId="0" applyNumberFormat="0" applyBorder="0" applyAlignment="0" applyProtection="0"/>
    <xf numFmtId="0" fontId="16" fillId="19" borderId="0" applyNumberFormat="0" applyBorder="0" applyAlignment="0" applyProtection="0"/>
    <xf numFmtId="0" fontId="16" fillId="19" borderId="0" applyNumberFormat="0" applyBorder="0" applyAlignment="0" applyProtection="0"/>
    <xf numFmtId="0" fontId="16" fillId="24" borderId="0" applyNumberFormat="0" applyBorder="0" applyAlignment="0" applyProtection="0"/>
    <xf numFmtId="0" fontId="16" fillId="19" borderId="0" applyNumberFormat="0" applyBorder="0" applyAlignment="0" applyProtection="0"/>
    <xf numFmtId="0" fontId="16" fillId="19" borderId="0" applyNumberFormat="0" applyBorder="0" applyAlignment="0" applyProtection="0"/>
    <xf numFmtId="0" fontId="16" fillId="24" borderId="0" applyNumberFormat="0" applyBorder="0" applyAlignment="0" applyProtection="0"/>
    <xf numFmtId="0" fontId="16" fillId="24" borderId="0" applyNumberFormat="0" applyBorder="0" applyAlignment="0" applyProtection="0"/>
    <xf numFmtId="0" fontId="16" fillId="24" borderId="0" applyNumberFormat="0" applyBorder="0" applyAlignment="0" applyProtection="0"/>
    <xf numFmtId="0" fontId="16" fillId="24" borderId="0" applyNumberFormat="0" applyBorder="0" applyAlignment="0" applyProtection="0"/>
    <xf numFmtId="0" fontId="16" fillId="19" borderId="0" applyNumberFormat="0" applyBorder="0" applyAlignment="0" applyProtection="0"/>
    <xf numFmtId="0" fontId="16" fillId="19" borderId="0" applyNumberFormat="0" applyBorder="0" applyAlignment="0" applyProtection="0"/>
    <xf numFmtId="0" fontId="16" fillId="19" borderId="0" applyNumberFormat="0" applyBorder="0" applyAlignment="0" applyProtection="0"/>
    <xf numFmtId="0" fontId="16" fillId="19" borderId="0" applyNumberFormat="0" applyBorder="0" applyAlignment="0" applyProtection="0"/>
    <xf numFmtId="0" fontId="16" fillId="24" borderId="0" applyNumberFormat="0" applyBorder="0" applyAlignment="0" applyProtection="0"/>
    <xf numFmtId="0" fontId="16" fillId="24" borderId="0" applyNumberFormat="0" applyBorder="0" applyAlignment="0" applyProtection="0"/>
    <xf numFmtId="0" fontId="16" fillId="19" borderId="0" applyNumberFormat="0" applyBorder="0" applyAlignment="0" applyProtection="0"/>
    <xf numFmtId="0" fontId="16" fillId="24" borderId="0" applyNumberFormat="0" applyBorder="0" applyAlignment="0" applyProtection="0"/>
    <xf numFmtId="0" fontId="16" fillId="19" borderId="0" applyNumberFormat="0" applyBorder="0" applyAlignment="0" applyProtection="0"/>
    <xf numFmtId="0" fontId="16" fillId="28" borderId="0" applyNumberFormat="0" applyBorder="0" applyAlignment="0" applyProtection="0"/>
    <xf numFmtId="0" fontId="16" fillId="29" borderId="0" applyBorder="0" applyProtection="0"/>
    <xf numFmtId="0" fontId="16" fillId="29" borderId="0" applyBorder="0" applyProtection="0"/>
    <xf numFmtId="0" fontId="16" fillId="28" borderId="0" applyNumberFormat="0" applyBorder="0" applyAlignment="0" applyProtection="0"/>
    <xf numFmtId="0" fontId="16" fillId="28" borderId="0" applyNumberFormat="0" applyBorder="0" applyAlignment="0" applyProtection="0"/>
    <xf numFmtId="0" fontId="16" fillId="28" borderId="0" applyNumberFormat="0" applyBorder="0" applyAlignment="0" applyProtection="0"/>
    <xf numFmtId="0" fontId="16" fillId="28" borderId="0" applyNumberFormat="0" applyBorder="0" applyAlignment="0" applyProtection="0"/>
    <xf numFmtId="0" fontId="16" fillId="28" borderId="0" applyNumberFormat="0" applyBorder="0" applyAlignment="0" applyProtection="0"/>
    <xf numFmtId="0" fontId="16" fillId="28" borderId="0" applyNumberFormat="0" applyBorder="0" applyAlignment="0" applyProtection="0"/>
    <xf numFmtId="0" fontId="16" fillId="34" borderId="0" applyNumberFormat="0" applyBorder="0" applyAlignment="0" applyProtection="0"/>
    <xf numFmtId="0" fontId="16" fillId="28" borderId="0" applyNumberFormat="0" applyBorder="0" applyAlignment="0" applyProtection="0"/>
    <xf numFmtId="0" fontId="16" fillId="28"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28" borderId="0" applyNumberFormat="0" applyBorder="0" applyAlignment="0" applyProtection="0"/>
    <xf numFmtId="0" fontId="16" fillId="28" borderId="0" applyNumberFormat="0" applyBorder="0" applyAlignment="0" applyProtection="0"/>
    <xf numFmtId="0" fontId="16" fillId="28" borderId="0" applyNumberFormat="0" applyBorder="0" applyAlignment="0" applyProtection="0"/>
    <xf numFmtId="0" fontId="16" fillId="28"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28" borderId="0" applyNumberFormat="0" applyBorder="0" applyAlignment="0" applyProtection="0"/>
    <xf numFmtId="0" fontId="16" fillId="34" borderId="0" applyNumberFormat="0" applyBorder="0" applyAlignment="0" applyProtection="0"/>
    <xf numFmtId="0" fontId="16" fillId="28" borderId="0" applyNumberFormat="0" applyBorder="0" applyAlignment="0" applyProtection="0"/>
    <xf numFmtId="0" fontId="16" fillId="19" borderId="0" applyNumberFormat="0" applyBorder="0" applyAlignment="0" applyProtection="0"/>
    <xf numFmtId="0" fontId="16" fillId="20" borderId="0" applyBorder="0" applyProtection="0"/>
    <xf numFmtId="0" fontId="16" fillId="20" borderId="0" applyBorder="0" applyProtection="0"/>
    <xf numFmtId="0" fontId="16" fillId="19" borderId="0" applyNumberFormat="0" applyBorder="0" applyAlignment="0" applyProtection="0"/>
    <xf numFmtId="0" fontId="16" fillId="19" borderId="0" applyNumberFormat="0" applyBorder="0" applyAlignment="0" applyProtection="0"/>
    <xf numFmtId="0" fontId="16" fillId="19" borderId="0" applyNumberFormat="0" applyBorder="0" applyAlignment="0" applyProtection="0"/>
    <xf numFmtId="0" fontId="16" fillId="19" borderId="0" applyNumberFormat="0" applyBorder="0" applyAlignment="0" applyProtection="0"/>
    <xf numFmtId="0" fontId="16" fillId="19" borderId="0" applyNumberFormat="0" applyBorder="0" applyAlignment="0" applyProtection="0"/>
    <xf numFmtId="0" fontId="90" fillId="38" borderId="0" applyNumberFormat="0" applyBorder="0" applyAlignment="0" applyProtection="0"/>
    <xf numFmtId="0" fontId="103" fillId="38" borderId="0" applyNumberFormat="0" applyBorder="0" applyAlignment="0" applyProtection="0"/>
    <xf numFmtId="0" fontId="103" fillId="39" borderId="0" applyBorder="0" applyProtection="0"/>
    <xf numFmtId="0" fontId="103" fillId="38" borderId="0" applyNumberFormat="0" applyBorder="0" applyAlignment="0" applyProtection="0"/>
    <xf numFmtId="0" fontId="103" fillId="39" borderId="0" applyBorder="0" applyProtection="0"/>
    <xf numFmtId="0" fontId="103" fillId="38" borderId="0" applyNumberFormat="0" applyBorder="0" applyAlignment="0" applyProtection="0"/>
    <xf numFmtId="0" fontId="103" fillId="39" borderId="0" applyBorder="0" applyProtection="0"/>
    <xf numFmtId="0" fontId="103" fillId="38" borderId="0" applyNumberFormat="0" applyBorder="0" applyAlignment="0" applyProtection="0"/>
    <xf numFmtId="0" fontId="103" fillId="39" borderId="0" applyBorder="0" applyProtection="0"/>
    <xf numFmtId="0" fontId="103" fillId="38" borderId="0" applyNumberFormat="0" applyBorder="0" applyAlignment="0" applyProtection="0"/>
    <xf numFmtId="0" fontId="103" fillId="39" borderId="0" applyBorder="0" applyProtection="0"/>
    <xf numFmtId="0" fontId="90" fillId="38" borderId="0" applyNumberFormat="0" applyBorder="0" applyAlignment="0" applyProtection="0"/>
    <xf numFmtId="0" fontId="90" fillId="21" borderId="0" applyNumberFormat="0" applyBorder="0" applyAlignment="0" applyProtection="0"/>
    <xf numFmtId="0" fontId="103" fillId="38" borderId="0" applyNumberFormat="0" applyBorder="0" applyAlignment="0" applyProtection="0"/>
    <xf numFmtId="0" fontId="103" fillId="39" borderId="0" applyBorder="0" applyProtection="0"/>
    <xf numFmtId="0" fontId="90" fillId="38" borderId="0" applyNumberFormat="0" applyBorder="0" applyAlignment="0" applyProtection="0"/>
    <xf numFmtId="0" fontId="103" fillId="38" borderId="0" applyNumberFormat="0" applyBorder="0" applyAlignment="0" applyProtection="0"/>
    <xf numFmtId="0" fontId="103" fillId="39" borderId="0" applyBorder="0" applyProtection="0"/>
    <xf numFmtId="0" fontId="103" fillId="38" borderId="0" applyNumberFormat="0" applyBorder="0" applyAlignment="0" applyProtection="0"/>
    <xf numFmtId="0" fontId="103" fillId="39" borderId="0" applyBorder="0" applyProtection="0"/>
    <xf numFmtId="0" fontId="103" fillId="38" borderId="0" applyNumberFormat="0" applyBorder="0" applyAlignment="0" applyProtection="0"/>
    <xf numFmtId="0" fontId="103" fillId="39" borderId="0" applyBorder="0" applyProtection="0"/>
    <xf numFmtId="0" fontId="103" fillId="38" borderId="0" applyNumberFormat="0" applyBorder="0" applyAlignment="0" applyProtection="0"/>
    <xf numFmtId="0" fontId="103" fillId="39" borderId="0" applyBorder="0" applyProtection="0"/>
    <xf numFmtId="0" fontId="103" fillId="38" borderId="0" applyNumberFormat="0" applyBorder="0" applyAlignment="0" applyProtection="0"/>
    <xf numFmtId="0" fontId="103" fillId="39" borderId="0" applyBorder="0" applyProtection="0"/>
    <xf numFmtId="0" fontId="103" fillId="38" borderId="0" applyNumberFormat="0" applyBorder="0" applyAlignment="0" applyProtection="0"/>
    <xf numFmtId="0" fontId="103" fillId="39" borderId="0" applyBorder="0" applyProtection="0"/>
    <xf numFmtId="0" fontId="103" fillId="38" borderId="0" applyNumberFormat="0" applyBorder="0" applyAlignment="0" applyProtection="0"/>
    <xf numFmtId="0" fontId="103" fillId="39" borderId="0" applyBorder="0" applyProtection="0"/>
    <xf numFmtId="0" fontId="90" fillId="40" borderId="0" applyNumberFormat="0" applyBorder="0" applyAlignment="0" applyProtection="0"/>
    <xf numFmtId="0" fontId="90" fillId="26" borderId="0" applyNumberFormat="0" applyBorder="0" applyAlignment="0" applyProtection="0"/>
    <xf numFmtId="0" fontId="103" fillId="26" borderId="0" applyNumberFormat="0" applyBorder="0" applyAlignment="0" applyProtection="0"/>
    <xf numFmtId="0" fontId="103" fillId="27" borderId="0" applyBorder="0" applyProtection="0"/>
    <xf numFmtId="0" fontId="103" fillId="26" borderId="0" applyNumberFormat="0" applyBorder="0" applyAlignment="0" applyProtection="0"/>
    <xf numFmtId="0" fontId="103" fillId="27" borderId="0" applyBorder="0" applyProtection="0"/>
    <xf numFmtId="0" fontId="103" fillId="26" borderId="0" applyNumberFormat="0" applyBorder="0" applyAlignment="0" applyProtection="0"/>
    <xf numFmtId="0" fontId="103" fillId="27" borderId="0" applyBorder="0" applyProtection="0"/>
    <xf numFmtId="0" fontId="103" fillId="26" borderId="0" applyNumberFormat="0" applyBorder="0" applyAlignment="0" applyProtection="0"/>
    <xf numFmtId="0" fontId="103" fillId="27" borderId="0" applyBorder="0" applyProtection="0"/>
    <xf numFmtId="0" fontId="103" fillId="26" borderId="0" applyNumberFormat="0" applyBorder="0" applyAlignment="0" applyProtection="0"/>
    <xf numFmtId="0" fontId="103" fillId="27" borderId="0" applyBorder="0" applyProtection="0"/>
    <xf numFmtId="0" fontId="90" fillId="26" borderId="0" applyNumberFormat="0" applyBorder="0" applyAlignment="0" applyProtection="0"/>
    <xf numFmtId="0" fontId="90" fillId="41" borderId="0" applyNumberFormat="0" applyBorder="0" applyAlignment="0" applyProtection="0"/>
    <xf numFmtId="0" fontId="103" fillId="26" borderId="0" applyNumberFormat="0" applyBorder="0" applyAlignment="0" applyProtection="0"/>
    <xf numFmtId="0" fontId="103" fillId="27" borderId="0" applyBorder="0" applyProtection="0"/>
    <xf numFmtId="0" fontId="90" fillId="26" borderId="0" applyNumberFormat="0" applyBorder="0" applyAlignment="0" applyProtection="0"/>
    <xf numFmtId="0" fontId="103" fillId="26" borderId="0" applyNumberFormat="0" applyBorder="0" applyAlignment="0" applyProtection="0"/>
    <xf numFmtId="0" fontId="103" fillId="27" borderId="0" applyBorder="0" applyProtection="0"/>
    <xf numFmtId="0" fontId="103" fillId="26" borderId="0" applyNumberFormat="0" applyBorder="0" applyAlignment="0" applyProtection="0"/>
    <xf numFmtId="0" fontId="103" fillId="27" borderId="0" applyBorder="0" applyProtection="0"/>
    <xf numFmtId="0" fontId="103" fillId="26" borderId="0" applyNumberFormat="0" applyBorder="0" applyAlignment="0" applyProtection="0"/>
    <xf numFmtId="0" fontId="103" fillId="27" borderId="0" applyBorder="0" applyProtection="0"/>
    <xf numFmtId="0" fontId="103" fillId="26" borderId="0" applyNumberFormat="0" applyBorder="0" applyAlignment="0" applyProtection="0"/>
    <xf numFmtId="0" fontId="103" fillId="27" borderId="0" applyBorder="0" applyProtection="0"/>
    <xf numFmtId="0" fontId="103" fillId="26" borderId="0" applyNumberFormat="0" applyBorder="0" applyAlignment="0" applyProtection="0"/>
    <xf numFmtId="0" fontId="103" fillId="27" borderId="0" applyBorder="0" applyProtection="0"/>
    <xf numFmtId="0" fontId="103" fillId="26" borderId="0" applyNumberFormat="0" applyBorder="0" applyAlignment="0" applyProtection="0"/>
    <xf numFmtId="0" fontId="103" fillId="27" borderId="0" applyBorder="0" applyProtection="0"/>
    <xf numFmtId="0" fontId="103" fillId="26" borderId="0" applyNumberFormat="0" applyBorder="0" applyAlignment="0" applyProtection="0"/>
    <xf numFmtId="0" fontId="103" fillId="27" borderId="0" applyBorder="0" applyProtection="0"/>
    <xf numFmtId="0" fontId="90" fillId="30" borderId="0" applyNumberFormat="0" applyBorder="0" applyAlignment="0" applyProtection="0"/>
    <xf numFmtId="0" fontId="103" fillId="30" borderId="0" applyNumberFormat="0" applyBorder="0" applyAlignment="0" applyProtection="0"/>
    <xf numFmtId="0" fontId="103" fillId="31" borderId="0" applyBorder="0" applyProtection="0"/>
    <xf numFmtId="0" fontId="103" fillId="30" borderId="0" applyNumberFormat="0" applyBorder="0" applyAlignment="0" applyProtection="0"/>
    <xf numFmtId="0" fontId="103" fillId="31" borderId="0" applyBorder="0" applyProtection="0"/>
    <xf numFmtId="0" fontId="103" fillId="30" borderId="0" applyNumberFormat="0" applyBorder="0" applyAlignment="0" applyProtection="0"/>
    <xf numFmtId="0" fontId="103" fillId="31" borderId="0" applyBorder="0" applyProtection="0"/>
    <xf numFmtId="0" fontId="103" fillId="30" borderId="0" applyNumberFormat="0" applyBorder="0" applyAlignment="0" applyProtection="0"/>
    <xf numFmtId="0" fontId="103" fillId="31" borderId="0" applyBorder="0" applyProtection="0"/>
    <xf numFmtId="0" fontId="103" fillId="30" borderId="0" applyNumberFormat="0" applyBorder="0" applyAlignment="0" applyProtection="0"/>
    <xf numFmtId="0" fontId="103" fillId="31" borderId="0" applyBorder="0" applyProtection="0"/>
    <xf numFmtId="0" fontId="90" fillId="30" borderId="0" applyNumberFormat="0" applyBorder="0" applyAlignment="0" applyProtection="0"/>
    <xf numFmtId="0" fontId="90" fillId="42" borderId="0" applyNumberFormat="0" applyBorder="0" applyAlignment="0" applyProtection="0"/>
    <xf numFmtId="0" fontId="103" fillId="30" borderId="0" applyNumberFormat="0" applyBorder="0" applyAlignment="0" applyProtection="0"/>
    <xf numFmtId="0" fontId="103" fillId="31" borderId="0" applyBorder="0" applyProtection="0"/>
    <xf numFmtId="0" fontId="90" fillId="30" borderId="0" applyNumberFormat="0" applyBorder="0" applyAlignment="0" applyProtection="0"/>
    <xf numFmtId="0" fontId="103" fillId="30" borderId="0" applyNumberFormat="0" applyBorder="0" applyAlignment="0" applyProtection="0"/>
    <xf numFmtId="0" fontId="103" fillId="31" borderId="0" applyBorder="0" applyProtection="0"/>
    <xf numFmtId="0" fontId="103" fillId="30" borderId="0" applyNumberFormat="0" applyBorder="0" applyAlignment="0" applyProtection="0"/>
    <xf numFmtId="0" fontId="103" fillId="31" borderId="0" applyBorder="0" applyProtection="0"/>
    <xf numFmtId="0" fontId="103" fillId="30" borderId="0" applyNumberFormat="0" applyBorder="0" applyAlignment="0" applyProtection="0"/>
    <xf numFmtId="0" fontId="103" fillId="31" borderId="0" applyBorder="0" applyProtection="0"/>
    <xf numFmtId="0" fontId="103" fillId="30" borderId="0" applyNumberFormat="0" applyBorder="0" applyAlignment="0" applyProtection="0"/>
    <xf numFmtId="0" fontId="103" fillId="31" borderId="0" applyBorder="0" applyProtection="0"/>
    <xf numFmtId="0" fontId="103" fillId="30" borderId="0" applyNumberFormat="0" applyBorder="0" applyAlignment="0" applyProtection="0"/>
    <xf numFmtId="0" fontId="103" fillId="31" borderId="0" applyBorder="0" applyProtection="0"/>
    <xf numFmtId="0" fontId="103" fillId="30" borderId="0" applyNumberFormat="0" applyBorder="0" applyAlignment="0" applyProtection="0"/>
    <xf numFmtId="0" fontId="103" fillId="31" borderId="0" applyBorder="0" applyProtection="0"/>
    <xf numFmtId="0" fontId="103" fillId="30" borderId="0" applyNumberFormat="0" applyBorder="0" applyAlignment="0" applyProtection="0"/>
    <xf numFmtId="0" fontId="103" fillId="31" borderId="0" applyBorder="0" applyProtection="0"/>
    <xf numFmtId="0" fontId="90" fillId="36" borderId="0" applyNumberFormat="0" applyBorder="0" applyAlignment="0" applyProtection="0"/>
    <xf numFmtId="0" fontId="90" fillId="43" borderId="0" applyNumberFormat="0" applyBorder="0" applyAlignment="0" applyProtection="0"/>
    <xf numFmtId="0" fontId="103" fillId="43" borderId="0" applyNumberFormat="0" applyBorder="0" applyAlignment="0" applyProtection="0"/>
    <xf numFmtId="0" fontId="103" fillId="44" borderId="0" applyBorder="0" applyProtection="0"/>
    <xf numFmtId="0" fontId="103" fillId="43" borderId="0" applyNumberFormat="0" applyBorder="0" applyAlignment="0" applyProtection="0"/>
    <xf numFmtId="0" fontId="103" fillId="44" borderId="0" applyBorder="0" applyProtection="0"/>
    <xf numFmtId="0" fontId="103" fillId="43" borderId="0" applyNumberFormat="0" applyBorder="0" applyAlignment="0" applyProtection="0"/>
    <xf numFmtId="0" fontId="103" fillId="44" borderId="0" applyBorder="0" applyProtection="0"/>
    <xf numFmtId="0" fontId="103" fillId="43" borderId="0" applyNumberFormat="0" applyBorder="0" applyAlignment="0" applyProtection="0"/>
    <xf numFmtId="0" fontId="103" fillId="44" borderId="0" applyBorder="0" applyProtection="0"/>
    <xf numFmtId="0" fontId="103" fillId="43" borderId="0" applyNumberFormat="0" applyBorder="0" applyAlignment="0" applyProtection="0"/>
    <xf numFmtId="0" fontId="103" fillId="44" borderId="0" applyBorder="0" applyProtection="0"/>
    <xf numFmtId="0" fontId="90" fillId="43" borderId="0" applyNumberFormat="0" applyBorder="0" applyAlignment="0" applyProtection="0"/>
    <xf numFmtId="0" fontId="90" fillId="33" borderId="0" applyNumberFormat="0" applyBorder="0" applyAlignment="0" applyProtection="0"/>
    <xf numFmtId="0" fontId="103" fillId="43" borderId="0" applyNumberFormat="0" applyBorder="0" applyAlignment="0" applyProtection="0"/>
    <xf numFmtId="0" fontId="103" fillId="44" borderId="0" applyBorder="0" applyProtection="0"/>
    <xf numFmtId="0" fontId="90" fillId="43" borderId="0" applyNumberFormat="0" applyBorder="0" applyAlignment="0" applyProtection="0"/>
    <xf numFmtId="0" fontId="103" fillId="43" borderId="0" applyNumberFormat="0" applyBorder="0" applyAlignment="0" applyProtection="0"/>
    <xf numFmtId="0" fontId="103" fillId="44" borderId="0" applyBorder="0" applyProtection="0"/>
    <xf numFmtId="0" fontId="103" fillId="43" borderId="0" applyNumberFormat="0" applyBorder="0" applyAlignment="0" applyProtection="0"/>
    <xf numFmtId="0" fontId="103" fillId="44" borderId="0" applyBorder="0" applyProtection="0"/>
    <xf numFmtId="0" fontId="103" fillId="43" borderId="0" applyNumberFormat="0" applyBorder="0" applyAlignment="0" applyProtection="0"/>
    <xf numFmtId="0" fontId="103" fillId="44" borderId="0" applyBorder="0" applyProtection="0"/>
    <xf numFmtId="0" fontId="103" fillId="43" borderId="0" applyNumberFormat="0" applyBorder="0" applyAlignment="0" applyProtection="0"/>
    <xf numFmtId="0" fontId="103" fillId="44" borderId="0" applyBorder="0" applyProtection="0"/>
    <xf numFmtId="0" fontId="103" fillId="43" borderId="0" applyNumberFormat="0" applyBorder="0" applyAlignment="0" applyProtection="0"/>
    <xf numFmtId="0" fontId="103" fillId="44" borderId="0" applyBorder="0" applyProtection="0"/>
    <xf numFmtId="0" fontId="103" fillId="43" borderId="0" applyNumberFormat="0" applyBorder="0" applyAlignment="0" applyProtection="0"/>
    <xf numFmtId="0" fontId="103" fillId="44" borderId="0" applyBorder="0" applyProtection="0"/>
    <xf numFmtId="0" fontId="103" fillId="43" borderId="0" applyNumberFormat="0" applyBorder="0" applyAlignment="0" applyProtection="0"/>
    <xf numFmtId="0" fontId="103" fillId="44" borderId="0" applyBorder="0" applyProtection="0"/>
    <xf numFmtId="0" fontId="90" fillId="45" borderId="0" applyNumberFormat="0" applyBorder="0" applyAlignment="0" applyProtection="0"/>
    <xf numFmtId="0" fontId="90" fillId="40" borderId="0" applyNumberFormat="0" applyBorder="0" applyAlignment="0" applyProtection="0"/>
    <xf numFmtId="0" fontId="103" fillId="40" borderId="0" applyNumberFormat="0" applyBorder="0" applyAlignment="0" applyProtection="0"/>
    <xf numFmtId="0" fontId="103" fillId="46" borderId="0" applyBorder="0" applyProtection="0"/>
    <xf numFmtId="0" fontId="103" fillId="40" borderId="0" applyNumberFormat="0" applyBorder="0" applyAlignment="0" applyProtection="0"/>
    <xf numFmtId="0" fontId="103" fillId="46" borderId="0" applyBorder="0" applyProtection="0"/>
    <xf numFmtId="0" fontId="103" fillId="40" borderId="0" applyNumberFormat="0" applyBorder="0" applyAlignment="0" applyProtection="0"/>
    <xf numFmtId="0" fontId="103" fillId="46" borderId="0" applyBorder="0" applyProtection="0"/>
    <xf numFmtId="0" fontId="103" fillId="40" borderId="0" applyNumberFormat="0" applyBorder="0" applyAlignment="0" applyProtection="0"/>
    <xf numFmtId="0" fontId="103" fillId="46" borderId="0" applyBorder="0" applyProtection="0"/>
    <xf numFmtId="0" fontId="103" fillId="40" borderId="0" applyNumberFormat="0" applyBorder="0" applyAlignment="0" applyProtection="0"/>
    <xf numFmtId="0" fontId="103" fillId="46" borderId="0" applyBorder="0" applyProtection="0"/>
    <xf numFmtId="0" fontId="90" fillId="40" borderId="0" applyNumberFormat="0" applyBorder="0" applyAlignment="0" applyProtection="0"/>
    <xf numFmtId="0" fontId="90" fillId="21" borderId="0" applyNumberFormat="0" applyBorder="0" applyAlignment="0" applyProtection="0"/>
    <xf numFmtId="0" fontId="103" fillId="40" borderId="0" applyNumberFormat="0" applyBorder="0" applyAlignment="0" applyProtection="0"/>
    <xf numFmtId="0" fontId="103" fillId="46" borderId="0" applyBorder="0" applyProtection="0"/>
    <xf numFmtId="0" fontId="90" fillId="40" borderId="0" applyNumberFormat="0" applyBorder="0" applyAlignment="0" applyProtection="0"/>
    <xf numFmtId="0" fontId="103" fillId="40" borderId="0" applyNumberFormat="0" applyBorder="0" applyAlignment="0" applyProtection="0"/>
    <xf numFmtId="0" fontId="103" fillId="46" borderId="0" applyBorder="0" applyProtection="0"/>
    <xf numFmtId="0" fontId="103" fillId="40" borderId="0" applyNumberFormat="0" applyBorder="0" applyAlignment="0" applyProtection="0"/>
    <xf numFmtId="0" fontId="103" fillId="46" borderId="0" applyBorder="0" applyProtection="0"/>
    <xf numFmtId="0" fontId="103" fillId="40" borderId="0" applyNumberFormat="0" applyBorder="0" applyAlignment="0" applyProtection="0"/>
    <xf numFmtId="0" fontId="103" fillId="46" borderId="0" applyBorder="0" applyProtection="0"/>
    <xf numFmtId="0" fontId="103" fillId="40" borderId="0" applyNumberFormat="0" applyBorder="0" applyAlignment="0" applyProtection="0"/>
    <xf numFmtId="0" fontId="103" fillId="46" borderId="0" applyBorder="0" applyProtection="0"/>
    <xf numFmtId="0" fontId="103" fillId="40" borderId="0" applyNumberFormat="0" applyBorder="0" applyAlignment="0" applyProtection="0"/>
    <xf numFmtId="0" fontId="103" fillId="46" borderId="0" applyBorder="0" applyProtection="0"/>
    <xf numFmtId="0" fontId="103" fillId="40" borderId="0" applyNumberFormat="0" applyBorder="0" applyAlignment="0" applyProtection="0"/>
    <xf numFmtId="0" fontId="103" fillId="46" borderId="0" applyBorder="0" applyProtection="0"/>
    <xf numFmtId="0" fontId="103" fillId="40" borderId="0" applyNumberFormat="0" applyBorder="0" applyAlignment="0" applyProtection="0"/>
    <xf numFmtId="0" fontId="103" fillId="46" borderId="0" applyBorder="0" applyProtection="0"/>
    <xf numFmtId="0" fontId="90" fillId="47" borderId="0" applyNumberFormat="0" applyBorder="0" applyAlignment="0" applyProtection="0"/>
    <xf numFmtId="0" fontId="103" fillId="47" borderId="0" applyNumberFormat="0" applyBorder="0" applyAlignment="0" applyProtection="0"/>
    <xf numFmtId="0" fontId="103" fillId="48" borderId="0" applyBorder="0" applyProtection="0"/>
    <xf numFmtId="0" fontId="103" fillId="47" borderId="0" applyNumberFormat="0" applyBorder="0" applyAlignment="0" applyProtection="0"/>
    <xf numFmtId="0" fontId="103" fillId="48" borderId="0" applyBorder="0" applyProtection="0"/>
    <xf numFmtId="0" fontId="103" fillId="47" borderId="0" applyNumberFormat="0" applyBorder="0" applyAlignment="0" applyProtection="0"/>
    <xf numFmtId="0" fontId="103" fillId="48" borderId="0" applyBorder="0" applyProtection="0"/>
    <xf numFmtId="0" fontId="103" fillId="47" borderId="0" applyNumberFormat="0" applyBorder="0" applyAlignment="0" applyProtection="0"/>
    <xf numFmtId="0" fontId="103" fillId="48" borderId="0" applyBorder="0" applyProtection="0"/>
    <xf numFmtId="0" fontId="103" fillId="47" borderId="0" applyNumberFormat="0" applyBorder="0" applyAlignment="0" applyProtection="0"/>
    <xf numFmtId="0" fontId="103" fillId="48" borderId="0" applyBorder="0" applyProtection="0"/>
    <xf numFmtId="0" fontId="90" fillId="47" borderId="0" applyNumberFormat="0" applyBorder="0" applyAlignment="0" applyProtection="0"/>
    <xf numFmtId="0" fontId="90" fillId="12" borderId="0" applyNumberFormat="0" applyBorder="0" applyAlignment="0" applyProtection="0"/>
    <xf numFmtId="0" fontId="103" fillId="47" borderId="0" applyNumberFormat="0" applyBorder="0" applyAlignment="0" applyProtection="0"/>
    <xf numFmtId="0" fontId="103" fillId="48" borderId="0" applyBorder="0" applyProtection="0"/>
    <xf numFmtId="0" fontId="90" fillId="47" borderId="0" applyNumberFormat="0" applyBorder="0" applyAlignment="0" applyProtection="0"/>
    <xf numFmtId="0" fontId="103" fillId="47" borderId="0" applyNumberFormat="0" applyBorder="0" applyAlignment="0" applyProtection="0"/>
    <xf numFmtId="0" fontId="103" fillId="48" borderId="0" applyBorder="0" applyProtection="0"/>
    <xf numFmtId="0" fontId="103" fillId="47" borderId="0" applyNumberFormat="0" applyBorder="0" applyAlignment="0" applyProtection="0"/>
    <xf numFmtId="0" fontId="103" fillId="48" borderId="0" applyBorder="0" applyProtection="0"/>
    <xf numFmtId="0" fontId="103" fillId="47" borderId="0" applyNumberFormat="0" applyBorder="0" applyAlignment="0" applyProtection="0"/>
    <xf numFmtId="0" fontId="103" fillId="48" borderId="0" applyBorder="0" applyProtection="0"/>
    <xf numFmtId="0" fontId="103" fillId="47" borderId="0" applyNumberFormat="0" applyBorder="0" applyAlignment="0" applyProtection="0"/>
    <xf numFmtId="0" fontId="103" fillId="48" borderId="0" applyBorder="0" applyProtection="0"/>
    <xf numFmtId="0" fontId="103" fillId="47" borderId="0" applyNumberFormat="0" applyBorder="0" applyAlignment="0" applyProtection="0"/>
    <xf numFmtId="0" fontId="103" fillId="48" borderId="0" applyBorder="0" applyProtection="0"/>
    <xf numFmtId="0" fontId="103" fillId="47" borderId="0" applyNumberFormat="0" applyBorder="0" applyAlignment="0" applyProtection="0"/>
    <xf numFmtId="0" fontId="103" fillId="48" borderId="0" applyBorder="0" applyProtection="0"/>
    <xf numFmtId="0" fontId="103" fillId="47" borderId="0" applyNumberFormat="0" applyBorder="0" applyAlignment="0" applyProtection="0"/>
    <xf numFmtId="0" fontId="103" fillId="48" borderId="0" applyBorder="0" applyProtection="0"/>
    <xf numFmtId="0" fontId="90" fillId="22" borderId="0" applyNumberFormat="0" applyBorder="0" applyAlignment="0" applyProtection="0"/>
    <xf numFmtId="0" fontId="90" fillId="38" borderId="0" applyNumberFormat="0" applyBorder="0" applyAlignment="0" applyProtection="0"/>
    <xf numFmtId="0" fontId="90" fillId="38" borderId="0" applyNumberFormat="0" applyBorder="0" applyAlignment="0" applyProtection="0"/>
    <xf numFmtId="0" fontId="90" fillId="38" borderId="0" applyNumberFormat="0" applyBorder="0" applyAlignment="0" applyProtection="0"/>
    <xf numFmtId="0" fontId="90" fillId="19" borderId="0" applyNumberFormat="0" applyBorder="0" applyAlignment="0" applyProtection="0"/>
    <xf numFmtId="0" fontId="90" fillId="19" borderId="0" applyNumberFormat="0" applyBorder="0" applyAlignment="0" applyProtection="0"/>
    <xf numFmtId="0" fontId="90" fillId="38" borderId="0" applyNumberFormat="0" applyBorder="0" applyAlignment="0" applyProtection="0"/>
    <xf numFmtId="0" fontId="90" fillId="19" borderId="0" applyNumberFormat="0" applyBorder="0" applyAlignment="0" applyProtection="0"/>
    <xf numFmtId="0" fontId="90" fillId="26" borderId="0" applyNumberFormat="0" applyBorder="0" applyAlignment="0" applyProtection="0"/>
    <xf numFmtId="0" fontId="90" fillId="26" borderId="0" applyNumberFormat="0" applyBorder="0" applyAlignment="0" applyProtection="0"/>
    <xf numFmtId="0" fontId="90" fillId="26" borderId="0" applyNumberFormat="0" applyBorder="0" applyAlignment="0" applyProtection="0"/>
    <xf numFmtId="0" fontId="90" fillId="49" borderId="0" applyNumberFormat="0" applyBorder="0" applyAlignment="0" applyProtection="0"/>
    <xf numFmtId="0" fontId="90" fillId="49" borderId="0" applyNumberFormat="0" applyBorder="0" applyAlignment="0" applyProtection="0"/>
    <xf numFmtId="0" fontId="90" fillId="26" borderId="0" applyNumberFormat="0" applyBorder="0" applyAlignment="0" applyProtection="0"/>
    <xf numFmtId="0" fontId="90" fillId="49" borderId="0" applyNumberFormat="0" applyBorder="0" applyAlignment="0" applyProtection="0"/>
    <xf numFmtId="0" fontId="90" fillId="30" borderId="0" applyNumberFormat="0" applyBorder="0" applyAlignment="0" applyProtection="0"/>
    <xf numFmtId="0" fontId="90" fillId="30" borderId="0" applyNumberFormat="0" applyBorder="0" applyAlignment="0" applyProtection="0"/>
    <xf numFmtId="0" fontId="90" fillId="30" borderId="0" applyNumberFormat="0" applyBorder="0" applyAlignment="0" applyProtection="0"/>
    <xf numFmtId="0" fontId="90" fillId="34" borderId="0" applyNumberFormat="0" applyBorder="0" applyAlignment="0" applyProtection="0"/>
    <xf numFmtId="0" fontId="90" fillId="34" borderId="0" applyNumberFormat="0" applyBorder="0" applyAlignment="0" applyProtection="0"/>
    <xf numFmtId="0" fontId="90" fillId="30" borderId="0" applyNumberFormat="0" applyBorder="0" applyAlignment="0" applyProtection="0"/>
    <xf numFmtId="0" fontId="90" fillId="34" borderId="0" applyNumberFormat="0" applyBorder="0" applyAlignment="0" applyProtection="0"/>
    <xf numFmtId="0" fontId="90" fillId="43" borderId="0" applyNumberFormat="0" applyBorder="0" applyAlignment="0" applyProtection="0"/>
    <xf numFmtId="0" fontId="90" fillId="43" borderId="0" applyNumberFormat="0" applyBorder="0" applyAlignment="0" applyProtection="0"/>
    <xf numFmtId="0" fontId="90" fillId="43" borderId="0" applyNumberFormat="0" applyBorder="0" applyAlignment="0" applyProtection="0"/>
    <xf numFmtId="0" fontId="90" fillId="10" borderId="0" applyNumberFormat="0" applyBorder="0" applyAlignment="0" applyProtection="0"/>
    <xf numFmtId="0" fontId="90" fillId="10" borderId="0" applyNumberFormat="0" applyBorder="0" applyAlignment="0" applyProtection="0"/>
    <xf numFmtId="0" fontId="90" fillId="43" borderId="0" applyNumberFormat="0" applyBorder="0" applyAlignment="0" applyProtection="0"/>
    <xf numFmtId="0" fontId="90" fillId="10" borderId="0" applyNumberFormat="0" applyBorder="0" applyAlignment="0" applyProtection="0"/>
    <xf numFmtId="0" fontId="90" fillId="40" borderId="0" applyNumberFormat="0" applyBorder="0" applyAlignment="0" applyProtection="0"/>
    <xf numFmtId="0" fontId="90" fillId="40" borderId="0" applyNumberFormat="0" applyBorder="0" applyAlignment="0" applyProtection="0"/>
    <xf numFmtId="0" fontId="90" fillId="40" borderId="0" applyNumberFormat="0" applyBorder="0" applyAlignment="0" applyProtection="0"/>
    <xf numFmtId="0" fontId="90" fillId="19" borderId="0" applyNumberFormat="0" applyBorder="0" applyAlignment="0" applyProtection="0"/>
    <xf numFmtId="0" fontId="90" fillId="19" borderId="0" applyNumberFormat="0" applyBorder="0" applyAlignment="0" applyProtection="0"/>
    <xf numFmtId="0" fontId="90" fillId="40" borderId="0" applyNumberFormat="0" applyBorder="0" applyAlignment="0" applyProtection="0"/>
    <xf numFmtId="0" fontId="90" fillId="19" borderId="0" applyNumberFormat="0" applyBorder="0" applyAlignment="0" applyProtection="0"/>
    <xf numFmtId="0" fontId="90" fillId="47" borderId="0" applyNumberFormat="0" applyBorder="0" applyAlignment="0" applyProtection="0"/>
    <xf numFmtId="0" fontId="90" fillId="47" borderId="0" applyNumberFormat="0" applyBorder="0" applyAlignment="0" applyProtection="0"/>
    <xf numFmtId="0" fontId="90" fillId="47" borderId="0" applyNumberFormat="0" applyBorder="0" applyAlignment="0" applyProtection="0"/>
    <xf numFmtId="0" fontId="90" fillId="26" borderId="0" applyNumberFormat="0" applyBorder="0" applyAlignment="0" applyProtection="0"/>
    <xf numFmtId="0" fontId="90" fillId="26" borderId="0" applyNumberFormat="0" applyBorder="0" applyAlignment="0" applyProtection="0"/>
    <xf numFmtId="0" fontId="90" fillId="47" borderId="0" applyNumberFormat="0" applyBorder="0" applyAlignment="0" applyProtection="0"/>
    <xf numFmtId="0" fontId="90" fillId="26" borderId="0" applyNumberFormat="0" applyBorder="0" applyAlignment="0" applyProtection="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104" fillId="0" borderId="0"/>
    <xf numFmtId="0" fontId="90" fillId="50" borderId="0" applyNumberFormat="0" applyBorder="0" applyAlignment="0" applyProtection="0"/>
    <xf numFmtId="0" fontId="103" fillId="50" borderId="0" applyNumberFormat="0" applyBorder="0" applyAlignment="0" applyProtection="0"/>
    <xf numFmtId="0" fontId="103" fillId="51" borderId="0" applyBorder="0" applyProtection="0"/>
    <xf numFmtId="0" fontId="103" fillId="50" borderId="0" applyNumberFormat="0" applyBorder="0" applyAlignment="0" applyProtection="0"/>
    <xf numFmtId="0" fontId="103" fillId="51" borderId="0" applyBorder="0" applyProtection="0"/>
    <xf numFmtId="0" fontId="103" fillId="50" borderId="0" applyNumberFormat="0" applyBorder="0" applyAlignment="0" applyProtection="0"/>
    <xf numFmtId="0" fontId="103" fillId="51" borderId="0" applyBorder="0" applyProtection="0"/>
    <xf numFmtId="0" fontId="103" fillId="50" borderId="0" applyNumberFormat="0" applyBorder="0" applyAlignment="0" applyProtection="0"/>
    <xf numFmtId="0" fontId="103" fillId="51" borderId="0" applyBorder="0" applyProtection="0"/>
    <xf numFmtId="0" fontId="103" fillId="50" borderId="0" applyNumberFormat="0" applyBorder="0" applyAlignment="0" applyProtection="0"/>
    <xf numFmtId="0" fontId="103" fillId="51" borderId="0" applyBorder="0" applyProtection="0"/>
    <xf numFmtId="0" fontId="90" fillId="50" borderId="0" applyNumberFormat="0" applyBorder="0" applyAlignment="0" applyProtection="0"/>
    <xf numFmtId="0" fontId="90" fillId="52" borderId="0" applyNumberFormat="0" applyBorder="0" applyAlignment="0" applyProtection="0"/>
    <xf numFmtId="0" fontId="103" fillId="50" borderId="0" applyNumberFormat="0" applyBorder="0" applyAlignment="0" applyProtection="0"/>
    <xf numFmtId="0" fontId="103" fillId="51" borderId="0" applyBorder="0" applyProtection="0"/>
    <xf numFmtId="0" fontId="90" fillId="50" borderId="0" applyNumberFormat="0" applyBorder="0" applyAlignment="0" applyProtection="0"/>
    <xf numFmtId="0" fontId="103" fillId="50" borderId="0" applyNumberFormat="0" applyBorder="0" applyAlignment="0" applyProtection="0"/>
    <xf numFmtId="0" fontId="103" fillId="51" borderId="0" applyBorder="0" applyProtection="0"/>
    <xf numFmtId="0" fontId="103" fillId="50" borderId="0" applyNumberFormat="0" applyBorder="0" applyAlignment="0" applyProtection="0"/>
    <xf numFmtId="0" fontId="103" fillId="51" borderId="0" applyBorder="0" applyProtection="0"/>
    <xf numFmtId="0" fontId="103" fillId="50" borderId="0" applyNumberFormat="0" applyBorder="0" applyAlignment="0" applyProtection="0"/>
    <xf numFmtId="0" fontId="103" fillId="51" borderId="0" applyBorder="0" applyProtection="0"/>
    <xf numFmtId="0" fontId="103" fillId="50" borderId="0" applyNumberFormat="0" applyBorder="0" applyAlignment="0" applyProtection="0"/>
    <xf numFmtId="0" fontId="103" fillId="51" borderId="0" applyBorder="0" applyProtection="0"/>
    <xf numFmtId="0" fontId="103" fillId="50" borderId="0" applyNumberFormat="0" applyBorder="0" applyAlignment="0" applyProtection="0"/>
    <xf numFmtId="0" fontId="103" fillId="51" borderId="0" applyBorder="0" applyProtection="0"/>
    <xf numFmtId="0" fontId="103" fillId="50" borderId="0" applyNumberFormat="0" applyBorder="0" applyAlignment="0" applyProtection="0"/>
    <xf numFmtId="0" fontId="103" fillId="51" borderId="0" applyBorder="0" applyProtection="0"/>
    <xf numFmtId="0" fontId="103" fillId="50" borderId="0" applyNumberFormat="0" applyBorder="0" applyAlignment="0" applyProtection="0"/>
    <xf numFmtId="0" fontId="103" fillId="51" borderId="0" applyBorder="0" applyProtection="0"/>
    <xf numFmtId="0" fontId="90" fillId="40" borderId="0" applyNumberFormat="0" applyBorder="0" applyAlignment="0" applyProtection="0"/>
    <xf numFmtId="0" fontId="90" fillId="53" borderId="0" applyNumberFormat="0" applyBorder="0" applyAlignment="0" applyProtection="0"/>
    <xf numFmtId="0" fontId="103" fillId="53" borderId="0" applyNumberFormat="0" applyBorder="0" applyAlignment="0" applyProtection="0"/>
    <xf numFmtId="0" fontId="103" fillId="54" borderId="0" applyBorder="0" applyProtection="0"/>
    <xf numFmtId="0" fontId="103" fillId="53" borderId="0" applyNumberFormat="0" applyBorder="0" applyAlignment="0" applyProtection="0"/>
    <xf numFmtId="0" fontId="103" fillId="54" borderId="0" applyBorder="0" applyProtection="0"/>
    <xf numFmtId="0" fontId="103" fillId="53" borderId="0" applyNumberFormat="0" applyBorder="0" applyAlignment="0" applyProtection="0"/>
    <xf numFmtId="0" fontId="103" fillId="54" borderId="0" applyBorder="0" applyProtection="0"/>
    <xf numFmtId="0" fontId="103" fillId="53" borderId="0" applyNumberFormat="0" applyBorder="0" applyAlignment="0" applyProtection="0"/>
    <xf numFmtId="0" fontId="103" fillId="54" borderId="0" applyBorder="0" applyProtection="0"/>
    <xf numFmtId="0" fontId="103" fillId="53" borderId="0" applyNumberFormat="0" applyBorder="0" applyAlignment="0" applyProtection="0"/>
    <xf numFmtId="0" fontId="103" fillId="54" borderId="0" applyBorder="0" applyProtection="0"/>
    <xf numFmtId="0" fontId="90" fillId="53" borderId="0" applyNumberFormat="0" applyBorder="0" applyAlignment="0" applyProtection="0"/>
    <xf numFmtId="0" fontId="90" fillId="41" borderId="0" applyNumberFormat="0" applyBorder="0" applyAlignment="0" applyProtection="0"/>
    <xf numFmtId="0" fontId="103" fillId="53" borderId="0" applyNumberFormat="0" applyBorder="0" applyAlignment="0" applyProtection="0"/>
    <xf numFmtId="0" fontId="103" fillId="54" borderId="0" applyBorder="0" applyProtection="0"/>
    <xf numFmtId="0" fontId="90" fillId="53" borderId="0" applyNumberFormat="0" applyBorder="0" applyAlignment="0" applyProtection="0"/>
    <xf numFmtId="0" fontId="103" fillId="53" borderId="0" applyNumberFormat="0" applyBorder="0" applyAlignment="0" applyProtection="0"/>
    <xf numFmtId="0" fontId="103" fillId="54" borderId="0" applyBorder="0" applyProtection="0"/>
    <xf numFmtId="0" fontId="103" fillId="53" borderId="0" applyNumberFormat="0" applyBorder="0" applyAlignment="0" applyProtection="0"/>
    <xf numFmtId="0" fontId="103" fillId="54" borderId="0" applyBorder="0" applyProtection="0"/>
    <xf numFmtId="0" fontId="103" fillId="53" borderId="0" applyNumberFormat="0" applyBorder="0" applyAlignment="0" applyProtection="0"/>
    <xf numFmtId="0" fontId="103" fillId="54" borderId="0" applyBorder="0" applyProtection="0"/>
    <xf numFmtId="0" fontId="103" fillId="53" borderId="0" applyNumberFormat="0" applyBorder="0" applyAlignment="0" applyProtection="0"/>
    <xf numFmtId="0" fontId="103" fillId="54" borderId="0" applyBorder="0" applyProtection="0"/>
    <xf numFmtId="0" fontId="103" fillId="53" borderId="0" applyNumberFormat="0" applyBorder="0" applyAlignment="0" applyProtection="0"/>
    <xf numFmtId="0" fontId="103" fillId="54" borderId="0" applyBorder="0" applyProtection="0"/>
    <xf numFmtId="0" fontId="103" fillId="53" borderId="0" applyNumberFormat="0" applyBorder="0" applyAlignment="0" applyProtection="0"/>
    <xf numFmtId="0" fontId="103" fillId="54" borderId="0" applyBorder="0" applyProtection="0"/>
    <xf numFmtId="0" fontId="103" fillId="53" borderId="0" applyNumberFormat="0" applyBorder="0" applyAlignment="0" applyProtection="0"/>
    <xf numFmtId="0" fontId="103" fillId="54" borderId="0" applyBorder="0" applyProtection="0"/>
    <xf numFmtId="0" fontId="90" fillId="55" borderId="0" applyNumberFormat="0" applyBorder="0" applyAlignment="0" applyProtection="0"/>
    <xf numFmtId="0" fontId="103" fillId="55" borderId="0" applyNumberFormat="0" applyBorder="0" applyAlignment="0" applyProtection="0"/>
    <xf numFmtId="0" fontId="103" fillId="56" borderId="0" applyBorder="0" applyProtection="0"/>
    <xf numFmtId="0" fontId="103" fillId="55" borderId="0" applyNumberFormat="0" applyBorder="0" applyAlignment="0" applyProtection="0"/>
    <xf numFmtId="0" fontId="103" fillId="56" borderId="0" applyBorder="0" applyProtection="0"/>
    <xf numFmtId="0" fontId="103" fillId="55" borderId="0" applyNumberFormat="0" applyBorder="0" applyAlignment="0" applyProtection="0"/>
    <xf numFmtId="0" fontId="103" fillId="56" borderId="0" applyBorder="0" applyProtection="0"/>
    <xf numFmtId="0" fontId="103" fillId="55" borderId="0" applyNumberFormat="0" applyBorder="0" applyAlignment="0" applyProtection="0"/>
    <xf numFmtId="0" fontId="103" fillId="56" borderId="0" applyBorder="0" applyProtection="0"/>
    <xf numFmtId="0" fontId="103" fillId="55" borderId="0" applyNumberFormat="0" applyBorder="0" applyAlignment="0" applyProtection="0"/>
    <xf numFmtId="0" fontId="103" fillId="56" borderId="0" applyBorder="0" applyProtection="0"/>
    <xf numFmtId="0" fontId="90" fillId="55" borderId="0" applyNumberFormat="0" applyBorder="0" applyAlignment="0" applyProtection="0"/>
    <xf numFmtId="0" fontId="90" fillId="42" borderId="0" applyNumberFormat="0" applyBorder="0" applyAlignment="0" applyProtection="0"/>
    <xf numFmtId="0" fontId="103" fillId="55" borderId="0" applyNumberFormat="0" applyBorder="0" applyAlignment="0" applyProtection="0"/>
    <xf numFmtId="0" fontId="103" fillId="56" borderId="0" applyBorder="0" applyProtection="0"/>
    <xf numFmtId="0" fontId="90" fillId="55" borderId="0" applyNumberFormat="0" applyBorder="0" applyAlignment="0" applyProtection="0"/>
    <xf numFmtId="0" fontId="103" fillId="55" borderId="0" applyNumberFormat="0" applyBorder="0" applyAlignment="0" applyProtection="0"/>
    <xf numFmtId="0" fontId="103" fillId="56" borderId="0" applyBorder="0" applyProtection="0"/>
    <xf numFmtId="0" fontId="103" fillId="55" borderId="0" applyNumberFormat="0" applyBorder="0" applyAlignment="0" applyProtection="0"/>
    <xf numFmtId="0" fontId="103" fillId="56" borderId="0" applyBorder="0" applyProtection="0"/>
    <xf numFmtId="0" fontId="103" fillId="55" borderId="0" applyNumberFormat="0" applyBorder="0" applyAlignment="0" applyProtection="0"/>
    <xf numFmtId="0" fontId="103" fillId="56" borderId="0" applyBorder="0" applyProtection="0"/>
    <xf numFmtId="0" fontId="103" fillId="55" borderId="0" applyNumberFormat="0" applyBorder="0" applyAlignment="0" applyProtection="0"/>
    <xf numFmtId="0" fontId="103" fillId="56" borderId="0" applyBorder="0" applyProtection="0"/>
    <xf numFmtId="0" fontId="103" fillId="55" borderId="0" applyNumberFormat="0" applyBorder="0" applyAlignment="0" applyProtection="0"/>
    <xf numFmtId="0" fontId="103" fillId="56" borderId="0" applyBorder="0" applyProtection="0"/>
    <xf numFmtId="0" fontId="103" fillId="55" borderId="0" applyNumberFormat="0" applyBorder="0" applyAlignment="0" applyProtection="0"/>
    <xf numFmtId="0" fontId="103" fillId="56" borderId="0" applyBorder="0" applyProtection="0"/>
    <xf numFmtId="0" fontId="103" fillId="55" borderId="0" applyNumberFormat="0" applyBorder="0" applyAlignment="0" applyProtection="0"/>
    <xf numFmtId="0" fontId="103" fillId="56" borderId="0" applyBorder="0" applyProtection="0"/>
    <xf numFmtId="0" fontId="90" fillId="43" borderId="0" applyNumberFormat="0" applyBorder="0" applyAlignment="0" applyProtection="0"/>
    <xf numFmtId="0" fontId="103" fillId="43" borderId="0" applyNumberFormat="0" applyBorder="0" applyAlignment="0" applyProtection="0"/>
    <xf numFmtId="0" fontId="103" fillId="44" borderId="0" applyBorder="0" applyProtection="0"/>
    <xf numFmtId="0" fontId="103" fillId="43" borderId="0" applyNumberFormat="0" applyBorder="0" applyAlignment="0" applyProtection="0"/>
    <xf numFmtId="0" fontId="103" fillId="44" borderId="0" applyBorder="0" applyProtection="0"/>
    <xf numFmtId="0" fontId="103" fillId="43" borderId="0" applyNumberFormat="0" applyBorder="0" applyAlignment="0" applyProtection="0"/>
    <xf numFmtId="0" fontId="103" fillId="44" borderId="0" applyBorder="0" applyProtection="0"/>
    <xf numFmtId="0" fontId="103" fillId="43" borderId="0" applyNumberFormat="0" applyBorder="0" applyAlignment="0" applyProtection="0"/>
    <xf numFmtId="0" fontId="103" fillId="44" borderId="0" applyBorder="0" applyProtection="0"/>
    <xf numFmtId="0" fontId="103" fillId="43" borderId="0" applyNumberFormat="0" applyBorder="0" applyAlignment="0" applyProtection="0"/>
    <xf numFmtId="0" fontId="103" fillId="44" borderId="0" applyBorder="0" applyProtection="0"/>
    <xf numFmtId="0" fontId="90" fillId="43" borderId="0" applyNumberFormat="0" applyBorder="0" applyAlignment="0" applyProtection="0"/>
    <xf numFmtId="0" fontId="90" fillId="57" borderId="0" applyNumberFormat="0" applyBorder="0" applyAlignment="0" applyProtection="0"/>
    <xf numFmtId="0" fontId="103" fillId="43" borderId="0" applyNumberFormat="0" applyBorder="0" applyAlignment="0" applyProtection="0"/>
    <xf numFmtId="0" fontId="103" fillId="44" borderId="0" applyBorder="0" applyProtection="0"/>
    <xf numFmtId="0" fontId="90" fillId="43" borderId="0" applyNumberFormat="0" applyBorder="0" applyAlignment="0" applyProtection="0"/>
    <xf numFmtId="0" fontId="103" fillId="43" borderId="0" applyNumberFormat="0" applyBorder="0" applyAlignment="0" applyProtection="0"/>
    <xf numFmtId="0" fontId="103" fillId="44" borderId="0" applyBorder="0" applyProtection="0"/>
    <xf numFmtId="0" fontId="103" fillId="43" borderId="0" applyNumberFormat="0" applyBorder="0" applyAlignment="0" applyProtection="0"/>
    <xf numFmtId="0" fontId="103" fillId="44" borderId="0" applyBorder="0" applyProtection="0"/>
    <xf numFmtId="0" fontId="103" fillId="43" borderId="0" applyNumberFormat="0" applyBorder="0" applyAlignment="0" applyProtection="0"/>
    <xf numFmtId="0" fontId="103" fillId="44" borderId="0" applyBorder="0" applyProtection="0"/>
    <xf numFmtId="0" fontId="103" fillId="43" borderId="0" applyNumberFormat="0" applyBorder="0" applyAlignment="0" applyProtection="0"/>
    <xf numFmtId="0" fontId="103" fillId="44" borderId="0" applyBorder="0" applyProtection="0"/>
    <xf numFmtId="0" fontId="103" fillId="43" borderId="0" applyNumberFormat="0" applyBorder="0" applyAlignment="0" applyProtection="0"/>
    <xf numFmtId="0" fontId="103" fillId="44" borderId="0" applyBorder="0" applyProtection="0"/>
    <xf numFmtId="0" fontId="103" fillId="43" borderId="0" applyNumberFormat="0" applyBorder="0" applyAlignment="0" applyProtection="0"/>
    <xf numFmtId="0" fontId="103" fillId="44" borderId="0" applyBorder="0" applyProtection="0"/>
    <xf numFmtId="0" fontId="103" fillId="43" borderId="0" applyNumberFormat="0" applyBorder="0" applyAlignment="0" applyProtection="0"/>
    <xf numFmtId="0" fontId="103" fillId="44" borderId="0" applyBorder="0" applyProtection="0"/>
    <xf numFmtId="0" fontId="90" fillId="58" borderId="0" applyNumberFormat="0" applyBorder="0" applyAlignment="0" applyProtection="0"/>
    <xf numFmtId="0" fontId="90" fillId="40" borderId="0" applyNumberFormat="0" applyBorder="0" applyAlignment="0" applyProtection="0"/>
    <xf numFmtId="0" fontId="103" fillId="40" borderId="0" applyNumberFormat="0" applyBorder="0" applyAlignment="0" applyProtection="0"/>
    <xf numFmtId="0" fontId="103" fillId="46" borderId="0" applyBorder="0" applyProtection="0"/>
    <xf numFmtId="0" fontId="103" fillId="40" borderId="0" applyNumberFormat="0" applyBorder="0" applyAlignment="0" applyProtection="0"/>
    <xf numFmtId="0" fontId="103" fillId="46" borderId="0" applyBorder="0" applyProtection="0"/>
    <xf numFmtId="0" fontId="103" fillId="40" borderId="0" applyNumberFormat="0" applyBorder="0" applyAlignment="0" applyProtection="0"/>
    <xf numFmtId="0" fontId="103" fillId="46" borderId="0" applyBorder="0" applyProtection="0"/>
    <xf numFmtId="0" fontId="103" fillId="40" borderId="0" applyNumberFormat="0" applyBorder="0" applyAlignment="0" applyProtection="0"/>
    <xf numFmtId="0" fontId="103" fillId="46" borderId="0" applyBorder="0" applyProtection="0"/>
    <xf numFmtId="0" fontId="103" fillId="40" borderId="0" applyNumberFormat="0" applyBorder="0" applyAlignment="0" applyProtection="0"/>
    <xf numFmtId="0" fontId="103" fillId="46" borderId="0" applyBorder="0" applyProtection="0"/>
    <xf numFmtId="0" fontId="90" fillId="40" borderId="0" applyNumberFormat="0" applyBorder="0" applyAlignment="0" applyProtection="0"/>
    <xf numFmtId="0" fontId="90" fillId="59" borderId="0" applyNumberFormat="0" applyBorder="0" applyAlignment="0" applyProtection="0"/>
    <xf numFmtId="0" fontId="103" fillId="40" borderId="0" applyNumberFormat="0" applyBorder="0" applyAlignment="0" applyProtection="0"/>
    <xf numFmtId="0" fontId="103" fillId="46" borderId="0" applyBorder="0" applyProtection="0"/>
    <xf numFmtId="0" fontId="90" fillId="40" borderId="0" applyNumberFormat="0" applyBorder="0" applyAlignment="0" applyProtection="0"/>
    <xf numFmtId="0" fontId="103" fillId="40" borderId="0" applyNumberFormat="0" applyBorder="0" applyAlignment="0" applyProtection="0"/>
    <xf numFmtId="0" fontId="103" fillId="46" borderId="0" applyBorder="0" applyProtection="0"/>
    <xf numFmtId="0" fontId="103" fillId="40" borderId="0" applyNumberFormat="0" applyBorder="0" applyAlignment="0" applyProtection="0"/>
    <xf numFmtId="0" fontId="103" fillId="46" borderId="0" applyBorder="0" applyProtection="0"/>
    <xf numFmtId="0" fontId="103" fillId="40" borderId="0" applyNumberFormat="0" applyBorder="0" applyAlignment="0" applyProtection="0"/>
    <xf numFmtId="0" fontId="103" fillId="46" borderId="0" applyBorder="0" applyProtection="0"/>
    <xf numFmtId="0" fontId="103" fillId="40" borderId="0" applyNumberFormat="0" applyBorder="0" applyAlignment="0" applyProtection="0"/>
    <xf numFmtId="0" fontId="103" fillId="46" borderId="0" applyBorder="0" applyProtection="0"/>
    <xf numFmtId="0" fontId="103" fillId="40" borderId="0" applyNumberFormat="0" applyBorder="0" applyAlignment="0" applyProtection="0"/>
    <xf numFmtId="0" fontId="103" fillId="46" borderId="0" applyBorder="0" applyProtection="0"/>
    <xf numFmtId="0" fontId="103" fillId="40" borderId="0" applyNumberFormat="0" applyBorder="0" applyAlignment="0" applyProtection="0"/>
    <xf numFmtId="0" fontId="103" fillId="46" borderId="0" applyBorder="0" applyProtection="0"/>
    <xf numFmtId="0" fontId="103" fillId="40" borderId="0" applyNumberFormat="0" applyBorder="0" applyAlignment="0" applyProtection="0"/>
    <xf numFmtId="0" fontId="103" fillId="46" borderId="0" applyBorder="0" applyProtection="0"/>
    <xf numFmtId="0" fontId="90" fillId="49" borderId="0" applyNumberFormat="0" applyBorder="0" applyAlignment="0" applyProtection="0"/>
    <xf numFmtId="0" fontId="103" fillId="49" borderId="0" applyNumberFormat="0" applyBorder="0" applyAlignment="0" applyProtection="0"/>
    <xf numFmtId="0" fontId="103" fillId="60" borderId="0" applyBorder="0" applyProtection="0"/>
    <xf numFmtId="0" fontId="103" fillId="49" borderId="0" applyNumberFormat="0" applyBorder="0" applyAlignment="0" applyProtection="0"/>
    <xf numFmtId="0" fontId="103" fillId="60" borderId="0" applyBorder="0" applyProtection="0"/>
    <xf numFmtId="0" fontId="103" fillId="49" borderId="0" applyNumberFormat="0" applyBorder="0" applyAlignment="0" applyProtection="0"/>
    <xf numFmtId="0" fontId="103" fillId="60" borderId="0" applyBorder="0" applyProtection="0"/>
    <xf numFmtId="0" fontId="103" fillId="49" borderId="0" applyNumberFormat="0" applyBorder="0" applyAlignment="0" applyProtection="0"/>
    <xf numFmtId="0" fontId="103" fillId="60" borderId="0" applyBorder="0" applyProtection="0"/>
    <xf numFmtId="0" fontId="103" fillId="49" borderId="0" applyNumberFormat="0" applyBorder="0" applyAlignment="0" applyProtection="0"/>
    <xf numFmtId="0" fontId="103" fillId="60" borderId="0" applyBorder="0" applyProtection="0"/>
    <xf numFmtId="0" fontId="90" fillId="49" borderId="0" applyNumberFormat="0" applyBorder="0" applyAlignment="0" applyProtection="0"/>
    <xf numFmtId="0" fontId="90" fillId="61" borderId="0" applyNumberFormat="0" applyBorder="0" applyAlignment="0" applyProtection="0"/>
    <xf numFmtId="0" fontId="103" fillId="49" borderId="0" applyNumberFormat="0" applyBorder="0" applyAlignment="0" applyProtection="0"/>
    <xf numFmtId="0" fontId="103" fillId="60" borderId="0" applyBorder="0" applyProtection="0"/>
    <xf numFmtId="0" fontId="90" fillId="49" borderId="0" applyNumberFormat="0" applyBorder="0" applyAlignment="0" applyProtection="0"/>
    <xf numFmtId="0" fontId="103" fillId="49" borderId="0" applyNumberFormat="0" applyBorder="0" applyAlignment="0" applyProtection="0"/>
    <xf numFmtId="0" fontId="103" fillId="60" borderId="0" applyBorder="0" applyProtection="0"/>
    <xf numFmtId="0" fontId="103" fillId="49" borderId="0" applyNumberFormat="0" applyBorder="0" applyAlignment="0" applyProtection="0"/>
    <xf numFmtId="0" fontId="103" fillId="60" borderId="0" applyBorder="0" applyProtection="0"/>
    <xf numFmtId="0" fontId="103" fillId="49" borderId="0" applyNumberFormat="0" applyBorder="0" applyAlignment="0" applyProtection="0"/>
    <xf numFmtId="0" fontId="103" fillId="60" borderId="0" applyBorder="0" applyProtection="0"/>
    <xf numFmtId="0" fontId="103" fillId="49" borderId="0" applyNumberFormat="0" applyBorder="0" applyAlignment="0" applyProtection="0"/>
    <xf numFmtId="0" fontId="103" fillId="60" borderId="0" applyBorder="0" applyProtection="0"/>
    <xf numFmtId="0" fontId="103" fillId="49" borderId="0" applyNumberFormat="0" applyBorder="0" applyAlignment="0" applyProtection="0"/>
    <xf numFmtId="0" fontId="103" fillId="60" borderId="0" applyBorder="0" applyProtection="0"/>
    <xf numFmtId="0" fontId="103" fillId="49" borderId="0" applyNumberFormat="0" applyBorder="0" applyAlignment="0" applyProtection="0"/>
    <xf numFmtId="0" fontId="103" fillId="60" borderId="0" applyBorder="0" applyProtection="0"/>
    <xf numFmtId="0" fontId="103" fillId="49" borderId="0" applyNumberFormat="0" applyBorder="0" applyAlignment="0" applyProtection="0"/>
    <xf numFmtId="0" fontId="103" fillId="60" borderId="0" applyBorder="0" applyProtection="0"/>
    <xf numFmtId="0" fontId="91" fillId="10" borderId="0" applyNumberFormat="0" applyBorder="0" applyAlignment="0" applyProtection="0"/>
    <xf numFmtId="0" fontId="105" fillId="10" borderId="0" applyNumberFormat="0" applyBorder="0" applyAlignment="0" applyProtection="0"/>
    <xf numFmtId="0" fontId="105" fillId="11" borderId="0" applyBorder="0" applyProtection="0"/>
    <xf numFmtId="0" fontId="105" fillId="10" borderId="0" applyNumberFormat="0" applyBorder="0" applyAlignment="0" applyProtection="0"/>
    <xf numFmtId="0" fontId="105" fillId="11" borderId="0" applyBorder="0" applyProtection="0"/>
    <xf numFmtId="0" fontId="105" fillId="10" borderId="0" applyNumberFormat="0" applyBorder="0" applyAlignment="0" applyProtection="0"/>
    <xf numFmtId="0" fontId="105" fillId="11" borderId="0" applyBorder="0" applyProtection="0"/>
    <xf numFmtId="0" fontId="105" fillId="10" borderId="0" applyNumberFormat="0" applyBorder="0" applyAlignment="0" applyProtection="0"/>
    <xf numFmtId="0" fontId="105" fillId="11" borderId="0" applyBorder="0" applyProtection="0"/>
    <xf numFmtId="0" fontId="105" fillId="10" borderId="0" applyNumberFormat="0" applyBorder="0" applyAlignment="0" applyProtection="0"/>
    <xf numFmtId="0" fontId="105" fillId="11" borderId="0" applyBorder="0" applyProtection="0"/>
    <xf numFmtId="0" fontId="91" fillId="10" borderId="0" applyNumberFormat="0" applyBorder="0" applyAlignment="0" applyProtection="0"/>
    <xf numFmtId="0" fontId="91" fillId="62" borderId="0" applyNumberFormat="0" applyBorder="0" applyAlignment="0" applyProtection="0"/>
    <xf numFmtId="0" fontId="105" fillId="10" borderId="0" applyNumberFormat="0" applyBorder="0" applyAlignment="0" applyProtection="0"/>
    <xf numFmtId="0" fontId="105" fillId="11" borderId="0" applyBorder="0" applyProtection="0"/>
    <xf numFmtId="0" fontId="91" fillId="10" borderId="0" applyNumberFormat="0" applyBorder="0" applyAlignment="0" applyProtection="0"/>
    <xf numFmtId="0" fontId="105" fillId="10" borderId="0" applyNumberFormat="0" applyBorder="0" applyAlignment="0" applyProtection="0"/>
    <xf numFmtId="0" fontId="105" fillId="11" borderId="0" applyBorder="0" applyProtection="0"/>
    <xf numFmtId="0" fontId="105" fillId="10" borderId="0" applyNumberFormat="0" applyBorder="0" applyAlignment="0" applyProtection="0"/>
    <xf numFmtId="0" fontId="105" fillId="11" borderId="0" applyBorder="0" applyProtection="0"/>
    <xf numFmtId="0" fontId="105" fillId="10" borderId="0" applyNumberFormat="0" applyBorder="0" applyAlignment="0" applyProtection="0"/>
    <xf numFmtId="0" fontId="105" fillId="11" borderId="0" applyBorder="0" applyProtection="0"/>
    <xf numFmtId="0" fontId="105" fillId="10" borderId="0" applyNumberFormat="0" applyBorder="0" applyAlignment="0" applyProtection="0"/>
    <xf numFmtId="0" fontId="105" fillId="11" borderId="0" applyBorder="0" applyProtection="0"/>
    <xf numFmtId="0" fontId="105" fillId="10" borderId="0" applyNumberFormat="0" applyBorder="0" applyAlignment="0" applyProtection="0"/>
    <xf numFmtId="0" fontId="105" fillId="11" borderId="0" applyBorder="0" applyProtection="0"/>
    <xf numFmtId="0" fontId="105" fillId="10" borderId="0" applyNumberFormat="0" applyBorder="0" applyAlignment="0" applyProtection="0"/>
    <xf numFmtId="0" fontId="105" fillId="11" borderId="0" applyBorder="0" applyProtection="0"/>
    <xf numFmtId="0" fontId="105" fillId="10" borderId="0" applyNumberFormat="0" applyBorder="0" applyAlignment="0" applyProtection="0"/>
    <xf numFmtId="0" fontId="105" fillId="11" borderId="0" applyBorder="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106" fillId="28" borderId="9" applyNumberFormat="0" applyFont="0" applyAlignment="0" applyProtection="0"/>
    <xf numFmtId="0" fontId="106" fillId="28" borderId="9" applyNumberFormat="0" applyFont="0" applyAlignment="0" applyProtection="0"/>
    <xf numFmtId="0" fontId="106" fillId="28" borderId="9" applyNumberFormat="0" applyFont="0" applyAlignment="0" applyProtection="0"/>
    <xf numFmtId="0" fontId="5" fillId="28" borderId="9" applyNumberFormat="0" applyFont="0" applyAlignment="0" applyProtection="0"/>
    <xf numFmtId="0" fontId="16" fillId="28" borderId="9" applyNumberFormat="0" applyFont="0" applyAlignment="0" applyProtection="0"/>
    <xf numFmtId="175" fontId="67" fillId="0" borderId="10" applyAlignment="0" applyProtection="0"/>
    <xf numFmtId="4" fontId="68" fillId="0" borderId="0">
      <alignment horizontal="right" vertical="top"/>
    </xf>
    <xf numFmtId="176" fontId="69" fillId="0" borderId="0" applyFill="0" applyBorder="0" applyAlignment="0"/>
    <xf numFmtId="177" fontId="69" fillId="0" borderId="0" applyFill="0" applyBorder="0" applyAlignment="0"/>
    <xf numFmtId="178" fontId="69" fillId="0" borderId="0" applyFill="0" applyBorder="0" applyAlignment="0"/>
    <xf numFmtId="179" fontId="69" fillId="0" borderId="0" applyFill="0" applyBorder="0" applyAlignment="0"/>
    <xf numFmtId="180" fontId="69" fillId="0" borderId="0" applyFill="0" applyBorder="0" applyAlignment="0"/>
    <xf numFmtId="176" fontId="69" fillId="0" borderId="0" applyFill="0" applyBorder="0" applyAlignment="0"/>
    <xf numFmtId="181" fontId="69" fillId="0" borderId="0" applyFill="0" applyBorder="0" applyAlignment="0"/>
    <xf numFmtId="177" fontId="69" fillId="0" borderId="0" applyFill="0" applyBorder="0" applyAlignment="0"/>
    <xf numFmtId="0" fontId="92" fillId="45" borderId="11" applyNumberFormat="0" applyAlignment="0" applyProtection="0"/>
    <xf numFmtId="0" fontId="107" fillId="45" borderId="11" applyNumberFormat="0" applyAlignment="0" applyProtection="0"/>
    <xf numFmtId="0" fontId="108" fillId="63" borderId="12" applyProtection="0"/>
    <xf numFmtId="0" fontId="107" fillId="45" borderId="11" applyNumberFormat="0" applyAlignment="0" applyProtection="0"/>
    <xf numFmtId="0" fontId="108" fillId="63" borderId="12" applyProtection="0"/>
    <xf numFmtId="0" fontId="107" fillId="45" borderId="11" applyNumberFormat="0" applyAlignment="0" applyProtection="0"/>
    <xf numFmtId="0" fontId="108" fillId="63" borderId="12" applyProtection="0"/>
    <xf numFmtId="0" fontId="107" fillId="45" borderId="11" applyNumberFormat="0" applyAlignment="0" applyProtection="0"/>
    <xf numFmtId="0" fontId="108" fillId="63" borderId="12" applyProtection="0"/>
    <xf numFmtId="0" fontId="107" fillId="45" borderId="11" applyNumberFormat="0" applyAlignment="0" applyProtection="0"/>
    <xf numFmtId="0" fontId="108" fillId="63" borderId="12" applyProtection="0"/>
    <xf numFmtId="0" fontId="92" fillId="45" borderId="11" applyNumberFormat="0" applyAlignment="0" applyProtection="0"/>
    <xf numFmtId="0" fontId="109" fillId="64" borderId="11" applyNumberFormat="0" applyAlignment="0" applyProtection="0"/>
    <xf numFmtId="0" fontId="107" fillId="45" borderId="11" applyNumberFormat="0" applyAlignment="0" applyProtection="0"/>
    <xf numFmtId="0" fontId="108" fillId="63" borderId="12" applyProtection="0"/>
    <xf numFmtId="0" fontId="92" fillId="45" borderId="11" applyNumberFormat="0" applyAlignment="0" applyProtection="0"/>
    <xf numFmtId="0" fontId="107" fillId="45" borderId="11" applyNumberFormat="0" applyAlignment="0" applyProtection="0"/>
    <xf numFmtId="0" fontId="108" fillId="63" borderId="12" applyProtection="0"/>
    <xf numFmtId="0" fontId="107" fillId="45" borderId="11" applyNumberFormat="0" applyAlignment="0" applyProtection="0"/>
    <xf numFmtId="0" fontId="108" fillId="63" borderId="12" applyProtection="0"/>
    <xf numFmtId="0" fontId="107" fillId="45" borderId="11" applyNumberFormat="0" applyAlignment="0" applyProtection="0"/>
    <xf numFmtId="0" fontId="108" fillId="63" borderId="12" applyProtection="0"/>
    <xf numFmtId="0" fontId="107" fillId="45" borderId="11" applyNumberFormat="0" applyAlignment="0" applyProtection="0"/>
    <xf numFmtId="0" fontId="108" fillId="63" borderId="12" applyProtection="0"/>
    <xf numFmtId="0" fontId="107" fillId="45" borderId="11" applyNumberFormat="0" applyAlignment="0" applyProtection="0"/>
    <xf numFmtId="0" fontId="108" fillId="63" borderId="12" applyProtection="0"/>
    <xf numFmtId="0" fontId="107" fillId="45" borderId="11" applyNumberFormat="0" applyAlignment="0" applyProtection="0"/>
    <xf numFmtId="0" fontId="108" fillId="63" borderId="12" applyProtection="0"/>
    <xf numFmtId="0" fontId="107" fillId="45" borderId="11" applyNumberFormat="0" applyAlignment="0" applyProtection="0"/>
    <xf numFmtId="0" fontId="108" fillId="63" borderId="12" applyProtection="0"/>
    <xf numFmtId="0" fontId="92" fillId="45" borderId="11" applyNumberFormat="0" applyAlignment="0" applyProtection="0"/>
    <xf numFmtId="0" fontId="93" fillId="65" borderId="13" applyNumberFormat="0" applyAlignment="0" applyProtection="0"/>
    <xf numFmtId="0" fontId="110" fillId="65" borderId="13" applyNumberFormat="0" applyAlignment="0" applyProtection="0"/>
    <xf numFmtId="0" fontId="110" fillId="66" borderId="13" applyProtection="0"/>
    <xf numFmtId="0" fontId="110" fillId="65" borderId="13" applyNumberFormat="0" applyAlignment="0" applyProtection="0"/>
    <xf numFmtId="0" fontId="110" fillId="66" borderId="13" applyProtection="0"/>
    <xf numFmtId="0" fontId="110" fillId="65" borderId="13" applyNumberFormat="0" applyAlignment="0" applyProtection="0"/>
    <xf numFmtId="0" fontId="110" fillId="66" borderId="13" applyProtection="0"/>
    <xf numFmtId="0" fontId="110" fillId="65" borderId="13" applyNumberFormat="0" applyAlignment="0" applyProtection="0"/>
    <xf numFmtId="0" fontId="110" fillId="66" borderId="13" applyProtection="0"/>
    <xf numFmtId="0" fontId="110" fillId="65" borderId="13" applyNumberFormat="0" applyAlignment="0" applyProtection="0"/>
    <xf numFmtId="0" fontId="110" fillId="66" borderId="13" applyProtection="0"/>
    <xf numFmtId="0" fontId="93" fillId="65" borderId="13" applyNumberFormat="0" applyAlignment="0" applyProtection="0"/>
    <xf numFmtId="0" fontId="93" fillId="67" borderId="13" applyNumberFormat="0" applyAlignment="0" applyProtection="0"/>
    <xf numFmtId="0" fontId="110" fillId="65" borderId="13" applyNumberFormat="0" applyAlignment="0" applyProtection="0"/>
    <xf numFmtId="0" fontId="110" fillId="66" borderId="13" applyProtection="0"/>
    <xf numFmtId="0" fontId="93" fillId="65" borderId="13" applyNumberFormat="0" applyAlignment="0" applyProtection="0"/>
    <xf numFmtId="0" fontId="110" fillId="65" borderId="13" applyNumberFormat="0" applyAlignment="0" applyProtection="0"/>
    <xf numFmtId="0" fontId="110" fillId="66" borderId="13" applyProtection="0"/>
    <xf numFmtId="0" fontId="110" fillId="65" borderId="13" applyNumberFormat="0" applyAlignment="0" applyProtection="0"/>
    <xf numFmtId="0" fontId="110" fillId="66" borderId="13" applyProtection="0"/>
    <xf numFmtId="0" fontId="110" fillId="65" borderId="13" applyNumberFormat="0" applyAlignment="0" applyProtection="0"/>
    <xf numFmtId="0" fontId="110" fillId="66" borderId="13" applyProtection="0"/>
    <xf numFmtId="0" fontId="110" fillId="65" borderId="13" applyNumberFormat="0" applyAlignment="0" applyProtection="0"/>
    <xf numFmtId="0" fontId="110" fillId="66" borderId="13" applyProtection="0"/>
    <xf numFmtId="0" fontId="110" fillId="65" borderId="13" applyNumberFormat="0" applyAlignment="0" applyProtection="0"/>
    <xf numFmtId="0" fontId="110" fillId="66" borderId="13" applyProtection="0"/>
    <xf numFmtId="0" fontId="110" fillId="65" borderId="13" applyNumberFormat="0" applyAlignment="0" applyProtection="0"/>
    <xf numFmtId="0" fontId="110" fillId="66" borderId="13" applyProtection="0"/>
    <xf numFmtId="0" fontId="110" fillId="65" borderId="13" applyNumberFormat="0" applyAlignment="0" applyProtection="0"/>
    <xf numFmtId="0" fontId="110" fillId="66" borderId="13" applyProtection="0"/>
    <xf numFmtId="0" fontId="93" fillId="65" borderId="13" applyNumberFormat="0" applyAlignment="0" applyProtection="0"/>
    <xf numFmtId="0" fontId="16" fillId="0" borderId="0">
      <alignment horizontal="center" vertical="center"/>
    </xf>
    <xf numFmtId="0" fontId="16" fillId="0" borderId="0">
      <alignment horizontal="center" vertical="center"/>
    </xf>
    <xf numFmtId="0" fontId="16" fillId="0" borderId="0">
      <alignment horizontal="center" vertical="center" wrapText="1"/>
    </xf>
    <xf numFmtId="0" fontId="16" fillId="0" borderId="0">
      <alignment horizontal="left" vertical="top" wrapText="1"/>
    </xf>
    <xf numFmtId="0" fontId="16" fillId="0" borderId="0">
      <alignment horizontal="center" vertical="center" wrapText="1"/>
    </xf>
    <xf numFmtId="174" fontId="16" fillId="0" borderId="4">
      <alignment horizontal="center" vertical="center"/>
    </xf>
    <xf numFmtId="176" fontId="2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93" fontId="16" fillId="0" borderId="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5" fontId="5" fillId="0" borderId="0" applyFont="0" applyFill="0" applyBorder="0" applyAlignment="0" applyProtection="0"/>
    <xf numFmtId="166"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70" fillId="0" borderId="0" applyNumberFormat="0" applyFill="0" applyBorder="0" applyAlignment="0" applyProtection="0"/>
    <xf numFmtId="177" fontId="2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197" fontId="5" fillId="0" borderId="0" applyFont="0" applyFill="0" applyBorder="0" applyAlignment="0" applyProtection="0"/>
    <xf numFmtId="197" fontId="5" fillId="0" borderId="0" applyFont="0" applyFill="0" applyBorder="0" applyAlignment="0" applyProtection="0"/>
    <xf numFmtId="197" fontId="5" fillId="0" borderId="0" applyFont="0" applyFill="0" applyBorder="0" applyAlignment="0" applyProtection="0"/>
    <xf numFmtId="197" fontId="5" fillId="0" borderId="0" applyFont="0" applyFill="0" applyBorder="0" applyAlignment="0" applyProtection="0"/>
    <xf numFmtId="197" fontId="5" fillId="0" borderId="0" applyFont="0" applyFill="0" applyBorder="0" applyAlignment="0" applyProtection="0"/>
    <xf numFmtId="197" fontId="5" fillId="0" borderId="0" applyFont="0" applyFill="0" applyBorder="0" applyAlignment="0" applyProtection="0"/>
    <xf numFmtId="197" fontId="5" fillId="0" borderId="0" applyFont="0" applyFill="0" applyBorder="0" applyAlignment="0" applyProtection="0"/>
    <xf numFmtId="197" fontId="5" fillId="0" borderId="0" applyFont="0" applyFill="0" applyBorder="0" applyAlignment="0" applyProtection="0"/>
    <xf numFmtId="197" fontId="5" fillId="0" borderId="0" applyFont="0" applyFill="0" applyBorder="0" applyAlignment="0" applyProtection="0"/>
    <xf numFmtId="197" fontId="5" fillId="0" borderId="0" applyFont="0" applyFill="0" applyBorder="0" applyAlignment="0" applyProtection="0"/>
    <xf numFmtId="197" fontId="5" fillId="0" borderId="0" applyFont="0" applyFill="0" applyBorder="0" applyAlignment="0" applyProtection="0"/>
    <xf numFmtId="197" fontId="5" fillId="0" borderId="0" applyFont="0" applyFill="0" applyBorder="0" applyAlignment="0" applyProtection="0"/>
    <xf numFmtId="198" fontId="64" fillId="0" borderId="0" applyFont="0" applyFill="0" applyBorder="0" applyAlignment="0" applyProtection="0"/>
    <xf numFmtId="198" fontId="5" fillId="0" borderId="0" applyFont="0" applyFill="0" applyBorder="0" applyAlignment="0" applyProtection="0"/>
    <xf numFmtId="0" fontId="70" fillId="0" borderId="0" applyNumberFormat="0" applyFill="0" applyBorder="0" applyAlignment="0" applyProtection="0"/>
    <xf numFmtId="14" fontId="69" fillId="0" borderId="0" applyFill="0" applyBorder="0" applyAlignment="0"/>
    <xf numFmtId="182" fontId="28" fillId="0" borderId="0" applyFont="0" applyFill="0" applyBorder="0" applyAlignment="0" applyProtection="0"/>
    <xf numFmtId="183" fontId="28" fillId="0" borderId="0" applyFont="0" applyFill="0" applyBorder="0" applyAlignment="0" applyProtection="0"/>
    <xf numFmtId="0" fontId="60" fillId="13" borderId="0" applyNumberFormat="0" applyBorder="0" applyAlignment="0" applyProtection="0"/>
    <xf numFmtId="0" fontId="60" fillId="13" borderId="0" applyNumberFormat="0" applyBorder="0" applyAlignment="0" applyProtection="0"/>
    <xf numFmtId="0" fontId="60" fillId="13" borderId="0" applyNumberFormat="0" applyBorder="0" applyAlignment="0" applyProtection="0"/>
    <xf numFmtId="0" fontId="60" fillId="19" borderId="0" applyNumberFormat="0" applyBorder="0" applyAlignment="0" applyProtection="0"/>
    <xf numFmtId="0" fontId="60" fillId="19" borderId="0" applyNumberFormat="0" applyBorder="0" applyAlignment="0" applyProtection="0"/>
    <xf numFmtId="0" fontId="60" fillId="19" borderId="0" applyNumberFormat="0" applyBorder="0" applyAlignment="0" applyProtection="0"/>
    <xf numFmtId="0" fontId="60" fillId="13" borderId="0" applyNumberFormat="0" applyBorder="0" applyAlignment="0" applyProtection="0"/>
    <xf numFmtId="0" fontId="60" fillId="19" borderId="0" applyNumberFormat="0" applyBorder="0" applyAlignment="0" applyProtection="0"/>
    <xf numFmtId="176" fontId="71" fillId="0" borderId="0" applyFill="0" applyBorder="0" applyAlignment="0"/>
    <xf numFmtId="177" fontId="71" fillId="0" borderId="0" applyFill="0" applyBorder="0" applyAlignment="0"/>
    <xf numFmtId="176" fontId="71" fillId="0" borderId="0" applyFill="0" applyBorder="0" applyAlignment="0"/>
    <xf numFmtId="181" fontId="71" fillId="0" borderId="0" applyFill="0" applyBorder="0" applyAlignment="0"/>
    <xf numFmtId="177" fontId="71" fillId="0" borderId="0" applyFill="0" applyBorder="0" applyAlignment="0"/>
    <xf numFmtId="195" fontId="5" fillId="0" borderId="0" applyFont="0" applyFill="0" applyBorder="0" applyAlignment="0" applyProtection="0"/>
    <xf numFmtId="195" fontId="5" fillId="0" borderId="0" applyFont="0" applyFill="0" applyBorder="0" applyAlignment="0" applyProtection="0"/>
    <xf numFmtId="195" fontId="5" fillId="0" borderId="0" applyFont="0" applyFill="0" applyBorder="0" applyAlignment="0" applyProtection="0"/>
    <xf numFmtId="196" fontId="19" fillId="0" borderId="0" applyBorder="0" applyProtection="0"/>
    <xf numFmtId="196" fontId="19" fillId="0" borderId="0" applyBorder="0" applyProtection="0"/>
    <xf numFmtId="195" fontId="5" fillId="0" borderId="0" applyFont="0" applyFill="0" applyBorder="0" applyAlignment="0" applyProtection="0"/>
    <xf numFmtId="195" fontId="5" fillId="0" borderId="0" applyFont="0" applyFill="0" applyBorder="0" applyAlignment="0" applyProtection="0"/>
    <xf numFmtId="195" fontId="5" fillId="0" borderId="0" applyFont="0" applyFill="0" applyBorder="0" applyAlignment="0" applyProtection="0"/>
    <xf numFmtId="196" fontId="19" fillId="0" borderId="0" applyBorder="0" applyProtection="0"/>
    <xf numFmtId="196" fontId="19" fillId="0" borderId="0" applyBorder="0" applyProtection="0"/>
    <xf numFmtId="195" fontId="5" fillId="0" borderId="0" applyFont="0" applyFill="0" applyBorder="0" applyAlignment="0" applyProtection="0"/>
    <xf numFmtId="195" fontId="5" fillId="0" borderId="0" applyFont="0" applyFill="0" applyBorder="0" applyAlignment="0" applyProtection="0"/>
    <xf numFmtId="195" fontId="5" fillId="0" borderId="0" applyFont="0" applyFill="0" applyBorder="0" applyAlignment="0" applyProtection="0"/>
    <xf numFmtId="196" fontId="19" fillId="0" borderId="0" applyBorder="0" applyProtection="0"/>
    <xf numFmtId="196" fontId="19" fillId="0" borderId="0" applyBorder="0" applyProtection="0"/>
    <xf numFmtId="195" fontId="5" fillId="0" borderId="0" applyFont="0" applyFill="0" applyBorder="0" applyAlignment="0" applyProtection="0"/>
    <xf numFmtId="195" fontId="5" fillId="0" borderId="0" applyFont="0" applyFill="0" applyBorder="0" applyAlignment="0" applyProtection="0"/>
    <xf numFmtId="195" fontId="5" fillId="0" borderId="0" applyFont="0" applyFill="0" applyBorder="0" applyAlignment="0" applyProtection="0"/>
    <xf numFmtId="196" fontId="19" fillId="0" borderId="0" applyBorder="0" applyProtection="0"/>
    <xf numFmtId="196" fontId="19" fillId="0" borderId="0" applyBorder="0" applyProtection="0"/>
    <xf numFmtId="195" fontId="5" fillId="0" borderId="0" applyFont="0" applyFill="0" applyBorder="0" applyAlignment="0" applyProtection="0"/>
    <xf numFmtId="195" fontId="5" fillId="0" borderId="0" applyFont="0" applyFill="0" applyBorder="0" applyAlignment="0" applyProtection="0"/>
    <xf numFmtId="196" fontId="19" fillId="0" borderId="0" applyBorder="0" applyProtection="0"/>
    <xf numFmtId="196" fontId="19" fillId="0" borderId="0" applyBorder="0" applyProtection="0"/>
    <xf numFmtId="195" fontId="5" fillId="0" borderId="0" applyFont="0" applyFill="0" applyBorder="0" applyAlignment="0" applyProtection="0"/>
    <xf numFmtId="195" fontId="5" fillId="0" borderId="0" applyFont="0" applyFill="0" applyBorder="0" applyAlignment="0" applyProtection="0"/>
    <xf numFmtId="195" fontId="5" fillId="0" borderId="0" applyFont="0" applyFill="0" applyBorder="0" applyAlignment="0" applyProtection="0"/>
    <xf numFmtId="196" fontId="19" fillId="0" borderId="0" applyBorder="0" applyProtection="0"/>
    <xf numFmtId="196" fontId="19" fillId="0" borderId="0" applyBorder="0" applyProtection="0"/>
    <xf numFmtId="195" fontId="5" fillId="0" borderId="0" applyFont="0" applyFill="0" applyBorder="0" applyAlignment="0" applyProtection="0"/>
    <xf numFmtId="195" fontId="5" fillId="0" borderId="0" applyFont="0" applyFill="0" applyBorder="0" applyAlignment="0" applyProtection="0"/>
    <xf numFmtId="195" fontId="5" fillId="0" borderId="0" applyFont="0" applyFill="0" applyBorder="0" applyAlignment="0" applyProtection="0"/>
    <xf numFmtId="196" fontId="19" fillId="0" borderId="0" applyBorder="0" applyProtection="0"/>
    <xf numFmtId="196" fontId="19" fillId="0" borderId="0" applyBorder="0" applyProtection="0"/>
    <xf numFmtId="195" fontId="5" fillId="0" borderId="0" applyFont="0" applyFill="0" applyBorder="0" applyAlignment="0" applyProtection="0"/>
    <xf numFmtId="195" fontId="5" fillId="0" borderId="0" applyFont="0" applyFill="0" applyBorder="0" applyAlignment="0" applyProtection="0"/>
    <xf numFmtId="195" fontId="5" fillId="0" borderId="0" applyFont="0" applyFill="0" applyBorder="0" applyAlignment="0" applyProtection="0"/>
    <xf numFmtId="196" fontId="19" fillId="0" borderId="0" applyBorder="0" applyProtection="0"/>
    <xf numFmtId="196" fontId="19" fillId="0" borderId="0" applyBorder="0" applyProtection="0"/>
    <xf numFmtId="195" fontId="5" fillId="0" borderId="0" applyFont="0" applyFill="0" applyBorder="0" applyAlignment="0" applyProtection="0"/>
    <xf numFmtId="195" fontId="5" fillId="0" borderId="0" applyFont="0" applyFill="0" applyBorder="0" applyAlignment="0" applyProtection="0"/>
    <xf numFmtId="195" fontId="5" fillId="0" borderId="0" applyFont="0" applyFill="0" applyBorder="0" applyAlignment="0" applyProtection="0"/>
    <xf numFmtId="196" fontId="19" fillId="0" borderId="0" applyBorder="0" applyProtection="0"/>
    <xf numFmtId="196" fontId="19" fillId="0" borderId="0" applyBorder="0" applyProtection="0"/>
    <xf numFmtId="195" fontId="5" fillId="0" borderId="0" applyFont="0" applyFill="0" applyBorder="0" applyAlignment="0" applyProtection="0"/>
    <xf numFmtId="195" fontId="5" fillId="0" borderId="0" applyFont="0" applyFill="0" applyBorder="0" applyAlignment="0" applyProtection="0"/>
    <xf numFmtId="195" fontId="5" fillId="0" borderId="0" applyFont="0" applyFill="0" applyBorder="0" applyAlignment="0" applyProtection="0"/>
    <xf numFmtId="196" fontId="19" fillId="0" borderId="0" applyBorder="0" applyProtection="0"/>
    <xf numFmtId="196" fontId="19" fillId="0" borderId="0" applyBorder="0" applyProtection="0"/>
    <xf numFmtId="195" fontId="5" fillId="0" borderId="0" applyFont="0" applyFill="0" applyBorder="0" applyAlignment="0" applyProtection="0"/>
    <xf numFmtId="195" fontId="5" fillId="0" borderId="0" applyFont="0" applyFill="0" applyBorder="0" applyAlignment="0" applyProtection="0"/>
    <xf numFmtId="195" fontId="5" fillId="0" borderId="0" applyFont="0" applyFill="0" applyBorder="0" applyAlignment="0" applyProtection="0"/>
    <xf numFmtId="196" fontId="19" fillId="0" borderId="0" applyBorder="0" applyProtection="0"/>
    <xf numFmtId="196" fontId="19" fillId="0" borderId="0" applyBorder="0" applyProtection="0"/>
    <xf numFmtId="195" fontId="5" fillId="0" borderId="0" applyFont="0" applyFill="0" applyBorder="0" applyAlignment="0" applyProtection="0"/>
    <xf numFmtId="195" fontId="5" fillId="0" borderId="0" applyFont="0" applyFill="0" applyBorder="0" applyAlignment="0" applyProtection="0"/>
    <xf numFmtId="195" fontId="5" fillId="0" borderId="0" applyFont="0" applyFill="0" applyBorder="0" applyAlignment="0" applyProtection="0"/>
    <xf numFmtId="196" fontId="19" fillId="0" borderId="0" applyBorder="0" applyProtection="0"/>
    <xf numFmtId="196" fontId="19" fillId="0" borderId="0" applyBorder="0" applyProtection="0"/>
    <xf numFmtId="195" fontId="5" fillId="0" borderId="0" applyFont="0" applyFill="0" applyBorder="0" applyAlignment="0" applyProtection="0"/>
    <xf numFmtId="195" fontId="5" fillId="0" borderId="0" applyFont="0" applyFill="0" applyBorder="0" applyAlignment="0" applyProtection="0"/>
    <xf numFmtId="195" fontId="5" fillId="0" borderId="0" applyFont="0" applyFill="0" applyBorder="0" applyAlignment="0" applyProtection="0"/>
    <xf numFmtId="196" fontId="19" fillId="0" borderId="0" applyBorder="0" applyProtection="0"/>
    <xf numFmtId="196" fontId="19" fillId="0" borderId="0" applyBorder="0" applyProtection="0"/>
    <xf numFmtId="195" fontId="5" fillId="0" borderId="0" applyFont="0" applyFill="0" applyBorder="0" applyAlignment="0" applyProtection="0"/>
    <xf numFmtId="0" fontId="64" fillId="0" borderId="0"/>
    <xf numFmtId="0" fontId="72" fillId="0" borderId="0" applyBorder="0" applyProtection="0"/>
    <xf numFmtId="171" fontId="73" fillId="0" borderId="0" applyBorder="0" applyProtection="0"/>
    <xf numFmtId="0" fontId="94" fillId="0" borderId="0" applyNumberFormat="0" applyFill="0" applyBorder="0" applyAlignment="0" applyProtection="0"/>
    <xf numFmtId="0" fontId="111" fillId="0" borderId="0" applyNumberFormat="0" applyFill="0" applyBorder="0" applyAlignment="0" applyProtection="0"/>
    <xf numFmtId="0" fontId="111" fillId="0" borderId="0" applyBorder="0" applyProtection="0"/>
    <xf numFmtId="0" fontId="111" fillId="0" borderId="0" applyNumberFormat="0" applyFill="0" applyBorder="0" applyAlignment="0" applyProtection="0"/>
    <xf numFmtId="0" fontId="111" fillId="0" borderId="0" applyBorder="0" applyProtection="0"/>
    <xf numFmtId="0" fontId="111" fillId="0" borderId="0" applyNumberFormat="0" applyFill="0" applyBorder="0" applyAlignment="0" applyProtection="0"/>
    <xf numFmtId="0" fontId="111" fillId="0" borderId="0" applyBorder="0" applyProtection="0"/>
    <xf numFmtId="0" fontId="111" fillId="0" borderId="0" applyNumberFormat="0" applyFill="0" applyBorder="0" applyAlignment="0" applyProtection="0"/>
    <xf numFmtId="0" fontId="111" fillId="0" borderId="0" applyBorder="0" applyProtection="0"/>
    <xf numFmtId="0" fontId="111" fillId="0" borderId="0" applyNumberFormat="0" applyFill="0" applyBorder="0" applyAlignment="0" applyProtection="0"/>
    <xf numFmtId="0" fontId="111" fillId="0" borderId="0" applyBorder="0" applyProtection="0"/>
    <xf numFmtId="0" fontId="94" fillId="0" borderId="0" applyNumberFormat="0" applyFill="0" applyBorder="0" applyAlignment="0" applyProtection="0"/>
    <xf numFmtId="0" fontId="94" fillId="0" borderId="0" applyNumberFormat="0" applyFill="0" applyBorder="0" applyAlignment="0" applyProtection="0"/>
    <xf numFmtId="0" fontId="111" fillId="0" borderId="0" applyNumberFormat="0" applyFill="0" applyBorder="0" applyAlignment="0" applyProtection="0"/>
    <xf numFmtId="0" fontId="111" fillId="0" borderId="0" applyBorder="0" applyProtection="0"/>
    <xf numFmtId="0" fontId="94" fillId="0" borderId="0" applyNumberFormat="0" applyFill="0" applyBorder="0" applyAlignment="0" applyProtection="0"/>
    <xf numFmtId="0" fontId="111" fillId="0" borderId="0" applyNumberFormat="0" applyFill="0" applyBorder="0" applyAlignment="0" applyProtection="0"/>
    <xf numFmtId="0" fontId="111" fillId="0" borderId="0" applyBorder="0" applyProtection="0"/>
    <xf numFmtId="0" fontId="111" fillId="0" borderId="0" applyNumberFormat="0" applyFill="0" applyBorder="0" applyAlignment="0" applyProtection="0"/>
    <xf numFmtId="0" fontId="111" fillId="0" borderId="0" applyBorder="0" applyProtection="0"/>
    <xf numFmtId="0" fontId="111" fillId="0" borderId="0" applyNumberFormat="0" applyFill="0" applyBorder="0" applyAlignment="0" applyProtection="0"/>
    <xf numFmtId="0" fontId="111" fillId="0" borderId="0" applyBorder="0" applyProtection="0"/>
    <xf numFmtId="0" fontId="111" fillId="0" borderId="0" applyNumberFormat="0" applyFill="0" applyBorder="0" applyAlignment="0" applyProtection="0"/>
    <xf numFmtId="0" fontId="111" fillId="0" borderId="0" applyBorder="0" applyProtection="0"/>
    <xf numFmtId="0" fontId="111" fillId="0" borderId="0" applyNumberFormat="0" applyFill="0" applyBorder="0" applyAlignment="0" applyProtection="0"/>
    <xf numFmtId="0" fontId="111" fillId="0" borderId="0" applyBorder="0" applyProtection="0"/>
    <xf numFmtId="0" fontId="111" fillId="0" borderId="0" applyNumberFormat="0" applyFill="0" applyBorder="0" applyAlignment="0" applyProtection="0"/>
    <xf numFmtId="0" fontId="111" fillId="0" borderId="0" applyBorder="0" applyProtection="0"/>
    <xf numFmtId="0" fontId="111" fillId="0" borderId="0" applyNumberFormat="0" applyFill="0" applyBorder="0" applyAlignment="0" applyProtection="0"/>
    <xf numFmtId="0" fontId="111" fillId="0" borderId="0" applyBorder="0" applyProtection="0"/>
    <xf numFmtId="0" fontId="112" fillId="13" borderId="0" applyNumberFormat="0" applyBorder="0" applyAlignment="0" applyProtection="0"/>
    <xf numFmtId="0" fontId="112" fillId="14" borderId="0" applyBorder="0" applyProtection="0"/>
    <xf numFmtId="0" fontId="112" fillId="13" borderId="0" applyNumberFormat="0" applyBorder="0" applyAlignment="0" applyProtection="0"/>
    <xf numFmtId="0" fontId="112" fillId="14" borderId="0" applyBorder="0" applyProtection="0"/>
    <xf numFmtId="0" fontId="112" fillId="13" borderId="0" applyNumberFormat="0" applyBorder="0" applyAlignment="0" applyProtection="0"/>
    <xf numFmtId="0" fontId="112" fillId="14" borderId="0" applyBorder="0" applyProtection="0"/>
    <xf numFmtId="0" fontId="112" fillId="13" borderId="0" applyNumberFormat="0" applyBorder="0" applyAlignment="0" applyProtection="0"/>
    <xf numFmtId="0" fontId="112" fillId="14" borderId="0" applyBorder="0" applyProtection="0"/>
    <xf numFmtId="0" fontId="112" fillId="13" borderId="0" applyNumberFormat="0" applyBorder="0" applyAlignment="0" applyProtection="0"/>
    <xf numFmtId="0" fontId="112" fillId="14" borderId="0" applyBorder="0" applyProtection="0"/>
    <xf numFmtId="0" fontId="60" fillId="13" borderId="0" applyNumberFormat="0" applyBorder="0" applyAlignment="0" applyProtection="0"/>
    <xf numFmtId="0" fontId="60" fillId="13" borderId="0" applyNumberFormat="0" applyBorder="0" applyAlignment="0" applyProtection="0"/>
    <xf numFmtId="0" fontId="60" fillId="21" borderId="0" applyNumberFormat="0" applyBorder="0" applyAlignment="0" applyProtection="0"/>
    <xf numFmtId="0" fontId="60" fillId="13" borderId="0" applyNumberFormat="0" applyBorder="0" applyAlignment="0" applyProtection="0"/>
    <xf numFmtId="0" fontId="60" fillId="21" borderId="0" applyNumberFormat="0" applyBorder="0" applyAlignment="0" applyProtection="0"/>
    <xf numFmtId="0" fontId="60" fillId="13" borderId="0" applyNumberFormat="0" applyBorder="0" applyAlignment="0" applyProtection="0"/>
    <xf numFmtId="0" fontId="112" fillId="13" borderId="0" applyNumberFormat="0" applyBorder="0" applyAlignment="0" applyProtection="0"/>
    <xf numFmtId="0" fontId="112" fillId="14" borderId="0" applyBorder="0" applyProtection="0"/>
    <xf numFmtId="0" fontId="60" fillId="13" borderId="0" applyNumberFormat="0" applyBorder="0" applyAlignment="0" applyProtection="0"/>
    <xf numFmtId="0" fontId="112" fillId="13" borderId="0" applyNumberFormat="0" applyBorder="0" applyAlignment="0" applyProtection="0"/>
    <xf numFmtId="0" fontId="112" fillId="14" borderId="0" applyBorder="0" applyProtection="0"/>
    <xf numFmtId="0" fontId="112" fillId="13" borderId="0" applyNumberFormat="0" applyBorder="0" applyAlignment="0" applyProtection="0"/>
    <xf numFmtId="0" fontId="112" fillId="14" borderId="0" applyBorder="0" applyProtection="0"/>
    <xf numFmtId="0" fontId="112" fillId="13" borderId="0" applyNumberFormat="0" applyBorder="0" applyAlignment="0" applyProtection="0"/>
    <xf numFmtId="0" fontId="112" fillId="14" borderId="0" applyBorder="0" applyProtection="0"/>
    <xf numFmtId="0" fontId="112" fillId="13" borderId="0" applyNumberFormat="0" applyBorder="0" applyAlignment="0" applyProtection="0"/>
    <xf numFmtId="0" fontId="112" fillId="14" borderId="0" applyBorder="0" applyProtection="0"/>
    <xf numFmtId="0" fontId="112" fillId="13" borderId="0" applyNumberFormat="0" applyBorder="0" applyAlignment="0" applyProtection="0"/>
    <xf numFmtId="0" fontId="112" fillId="14" borderId="0" applyBorder="0" applyProtection="0"/>
    <xf numFmtId="0" fontId="112" fillId="13" borderId="0" applyNumberFormat="0" applyBorder="0" applyAlignment="0" applyProtection="0"/>
    <xf numFmtId="0" fontId="112" fillId="14" borderId="0" applyBorder="0" applyProtection="0"/>
    <xf numFmtId="0" fontId="112" fillId="13" borderId="0" applyNumberFormat="0" applyBorder="0" applyAlignment="0" applyProtection="0"/>
    <xf numFmtId="0" fontId="112" fillId="14" borderId="0" applyBorder="0" applyProtection="0"/>
    <xf numFmtId="38" fontId="38" fillId="68" borderId="0" applyNumberFormat="0" applyBorder="0" applyAlignment="0" applyProtection="0"/>
    <xf numFmtId="0" fontId="74" fillId="0" borderId="2" applyNumberFormat="0" applyAlignment="0" applyProtection="0">
      <alignment horizontal="left" vertical="center"/>
    </xf>
    <xf numFmtId="0" fontId="74" fillId="0" borderId="1">
      <alignment horizontal="left" vertical="center"/>
    </xf>
    <xf numFmtId="0" fontId="95" fillId="0" borderId="14" applyNumberFormat="0" applyFill="0" applyAlignment="0" applyProtection="0"/>
    <xf numFmtId="0" fontId="113" fillId="0" borderId="14" applyNumberFormat="0" applyFill="0" applyAlignment="0" applyProtection="0"/>
    <xf numFmtId="0" fontId="114" fillId="0" borderId="15" applyProtection="0"/>
    <xf numFmtId="0" fontId="113" fillId="0" borderId="14" applyNumberFormat="0" applyFill="0" applyAlignment="0" applyProtection="0"/>
    <xf numFmtId="0" fontId="114" fillId="0" borderId="15" applyProtection="0"/>
    <xf numFmtId="0" fontId="113" fillId="0" borderId="14" applyNumberFormat="0" applyFill="0" applyAlignment="0" applyProtection="0"/>
    <xf numFmtId="0" fontId="114" fillId="0" borderId="15" applyProtection="0"/>
    <xf numFmtId="0" fontId="113" fillId="0" borderId="14" applyNumberFormat="0" applyFill="0" applyAlignment="0" applyProtection="0"/>
    <xf numFmtId="0" fontId="114" fillId="0" borderId="15" applyProtection="0"/>
    <xf numFmtId="0" fontId="113" fillId="0" borderId="14" applyNumberFormat="0" applyFill="0" applyAlignment="0" applyProtection="0"/>
    <xf numFmtId="0" fontId="114" fillId="0" borderId="15" applyProtection="0"/>
    <xf numFmtId="0" fontId="95" fillId="0" borderId="14" applyNumberFormat="0" applyFill="0" applyAlignment="0" applyProtection="0"/>
    <xf numFmtId="0" fontId="115" fillId="0" borderId="16" applyNumberFormat="0" applyFill="0" applyAlignment="0" applyProtection="0"/>
    <xf numFmtId="0" fontId="113" fillId="0" borderId="14" applyNumberFormat="0" applyFill="0" applyAlignment="0" applyProtection="0"/>
    <xf numFmtId="0" fontId="114" fillId="0" borderId="15" applyProtection="0"/>
    <xf numFmtId="0" fontId="95" fillId="0" borderId="14" applyNumberFormat="0" applyFill="0" applyAlignment="0" applyProtection="0"/>
    <xf numFmtId="0" fontId="113" fillId="0" borderId="14" applyNumberFormat="0" applyFill="0" applyAlignment="0" applyProtection="0"/>
    <xf numFmtId="0" fontId="114" fillId="0" borderId="15" applyProtection="0"/>
    <xf numFmtId="0" fontId="113" fillId="0" borderId="14" applyNumberFormat="0" applyFill="0" applyAlignment="0" applyProtection="0"/>
    <xf numFmtId="0" fontId="114" fillId="0" borderId="15" applyProtection="0"/>
    <xf numFmtId="0" fontId="113" fillId="0" borderId="14" applyNumberFormat="0" applyFill="0" applyAlignment="0" applyProtection="0"/>
    <xf numFmtId="0" fontId="114" fillId="0" borderId="15" applyProtection="0"/>
    <xf numFmtId="0" fontId="113" fillId="0" borderId="14" applyNumberFormat="0" applyFill="0" applyAlignment="0" applyProtection="0"/>
    <xf numFmtId="0" fontId="114" fillId="0" borderId="15" applyProtection="0"/>
    <xf numFmtId="0" fontId="113" fillId="0" borderId="14" applyNumberFormat="0" applyFill="0" applyAlignment="0" applyProtection="0"/>
    <xf numFmtId="0" fontId="114" fillId="0" borderId="15" applyProtection="0"/>
    <xf numFmtId="0" fontId="113" fillId="0" borderId="14" applyNumberFormat="0" applyFill="0" applyAlignment="0" applyProtection="0"/>
    <xf numFmtId="0" fontId="114" fillId="0" borderId="15" applyProtection="0"/>
    <xf numFmtId="0" fontId="113" fillId="0" borderId="14" applyNumberFormat="0" applyFill="0" applyAlignment="0" applyProtection="0"/>
    <xf numFmtId="0" fontId="114" fillId="0" borderId="15" applyProtection="0"/>
    <xf numFmtId="0" fontId="95" fillId="0" borderId="14" applyNumberFormat="0" applyFill="0" applyAlignment="0" applyProtection="0"/>
    <xf numFmtId="0" fontId="96" fillId="0" borderId="17" applyNumberFormat="0" applyFill="0" applyAlignment="0" applyProtection="0"/>
    <xf numFmtId="0" fontId="116" fillId="0" borderId="17" applyNumberFormat="0" applyFill="0" applyAlignment="0" applyProtection="0"/>
    <xf numFmtId="0" fontId="117" fillId="0" borderId="18" applyProtection="0"/>
    <xf numFmtId="0" fontId="116" fillId="0" borderId="17" applyNumberFormat="0" applyFill="0" applyAlignment="0" applyProtection="0"/>
    <xf numFmtId="0" fontId="117" fillId="0" borderId="18" applyProtection="0"/>
    <xf numFmtId="0" fontId="116" fillId="0" borderId="17" applyNumberFormat="0" applyFill="0" applyAlignment="0" applyProtection="0"/>
    <xf numFmtId="0" fontId="117" fillId="0" borderId="18" applyProtection="0"/>
    <xf numFmtId="0" fontId="116" fillId="0" borderId="17" applyNumberFormat="0" applyFill="0" applyAlignment="0" applyProtection="0"/>
    <xf numFmtId="0" fontId="117" fillId="0" borderId="18" applyProtection="0"/>
    <xf numFmtId="0" fontId="116" fillId="0" borderId="17" applyNumberFormat="0" applyFill="0" applyAlignment="0" applyProtection="0"/>
    <xf numFmtId="0" fontId="117" fillId="0" borderId="18" applyProtection="0"/>
    <xf numFmtId="0" fontId="96" fillId="0" borderId="17" applyNumberFormat="0" applyFill="0" applyAlignment="0" applyProtection="0"/>
    <xf numFmtId="0" fontId="118" fillId="0" borderId="19" applyNumberFormat="0" applyFill="0" applyAlignment="0" applyProtection="0"/>
    <xf numFmtId="0" fontId="116" fillId="0" borderId="17" applyNumberFormat="0" applyFill="0" applyAlignment="0" applyProtection="0"/>
    <xf numFmtId="0" fontId="117" fillId="0" borderId="18" applyProtection="0"/>
    <xf numFmtId="0" fontId="96" fillId="0" borderId="17" applyNumberFormat="0" applyFill="0" applyAlignment="0" applyProtection="0"/>
    <xf numFmtId="0" fontId="116" fillId="0" borderId="17" applyNumberFormat="0" applyFill="0" applyAlignment="0" applyProtection="0"/>
    <xf numFmtId="0" fontId="117" fillId="0" borderId="18" applyProtection="0"/>
    <xf numFmtId="0" fontId="116" fillId="0" borderId="17" applyNumberFormat="0" applyFill="0" applyAlignment="0" applyProtection="0"/>
    <xf numFmtId="0" fontId="117" fillId="0" borderId="18" applyProtection="0"/>
    <xf numFmtId="0" fontId="116" fillId="0" borderId="17" applyNumberFormat="0" applyFill="0" applyAlignment="0" applyProtection="0"/>
    <xf numFmtId="0" fontId="117" fillId="0" borderId="18" applyProtection="0"/>
    <xf numFmtId="0" fontId="116" fillId="0" borderId="17" applyNumberFormat="0" applyFill="0" applyAlignment="0" applyProtection="0"/>
    <xf numFmtId="0" fontId="117" fillId="0" borderId="18" applyProtection="0"/>
    <xf numFmtId="0" fontId="116" fillId="0" borderId="17" applyNumberFormat="0" applyFill="0" applyAlignment="0" applyProtection="0"/>
    <xf numFmtId="0" fontId="117" fillId="0" borderId="18" applyProtection="0"/>
    <xf numFmtId="0" fontId="116" fillId="0" borderId="17" applyNumberFormat="0" applyFill="0" applyAlignment="0" applyProtection="0"/>
    <xf numFmtId="0" fontId="117" fillId="0" borderId="18" applyProtection="0"/>
    <xf numFmtId="0" fontId="116" fillId="0" borderId="17" applyNumberFormat="0" applyFill="0" applyAlignment="0" applyProtection="0"/>
    <xf numFmtId="0" fontId="117" fillId="0" borderId="18" applyProtection="0"/>
    <xf numFmtId="0" fontId="96" fillId="0" borderId="17" applyNumberFormat="0" applyFill="0" applyAlignment="0" applyProtection="0"/>
    <xf numFmtId="0" fontId="97" fillId="0" borderId="20" applyNumberFormat="0" applyFill="0" applyAlignment="0" applyProtection="0"/>
    <xf numFmtId="0" fontId="119" fillId="0" borderId="20" applyNumberFormat="0" applyFill="0" applyAlignment="0" applyProtection="0"/>
    <xf numFmtId="0" fontId="120" fillId="0" borderId="20" applyProtection="0"/>
    <xf numFmtId="0" fontId="119" fillId="0" borderId="20" applyNumberFormat="0" applyFill="0" applyAlignment="0" applyProtection="0"/>
    <xf numFmtId="0" fontId="120" fillId="0" borderId="20" applyProtection="0"/>
    <xf numFmtId="0" fontId="119" fillId="0" borderId="20" applyNumberFormat="0" applyFill="0" applyAlignment="0" applyProtection="0"/>
    <xf numFmtId="0" fontId="120" fillId="0" borderId="20" applyProtection="0"/>
    <xf numFmtId="0" fontId="119" fillId="0" borderId="20" applyNumberFormat="0" applyFill="0" applyAlignment="0" applyProtection="0"/>
    <xf numFmtId="0" fontId="120" fillId="0" borderId="20" applyProtection="0"/>
    <xf numFmtId="0" fontId="119" fillId="0" borderId="20" applyNumberFormat="0" applyFill="0" applyAlignment="0" applyProtection="0"/>
    <xf numFmtId="0" fontId="120" fillId="0" borderId="20" applyProtection="0"/>
    <xf numFmtId="0" fontId="97" fillId="0" borderId="20" applyNumberFormat="0" applyFill="0" applyAlignment="0" applyProtection="0"/>
    <xf numFmtId="0" fontId="121" fillId="0" borderId="21" applyNumberFormat="0" applyFill="0" applyAlignment="0" applyProtection="0"/>
    <xf numFmtId="0" fontId="119" fillId="0" borderId="20" applyNumberFormat="0" applyFill="0" applyAlignment="0" applyProtection="0"/>
    <xf numFmtId="0" fontId="120" fillId="0" borderId="20" applyProtection="0"/>
    <xf numFmtId="0" fontId="97" fillId="0" borderId="20" applyNumberFormat="0" applyFill="0" applyAlignment="0" applyProtection="0"/>
    <xf numFmtId="0" fontId="119" fillId="0" borderId="20" applyNumberFormat="0" applyFill="0" applyAlignment="0" applyProtection="0"/>
    <xf numFmtId="0" fontId="120" fillId="0" borderId="20" applyProtection="0"/>
    <xf numFmtId="0" fontId="119" fillId="0" borderId="20" applyNumberFormat="0" applyFill="0" applyAlignment="0" applyProtection="0"/>
    <xf numFmtId="0" fontId="120" fillId="0" borderId="20" applyProtection="0"/>
    <xf numFmtId="0" fontId="119" fillId="0" borderId="20" applyNumberFormat="0" applyFill="0" applyAlignment="0" applyProtection="0"/>
    <xf numFmtId="0" fontId="120" fillId="0" borderId="20" applyProtection="0"/>
    <xf numFmtId="0" fontId="119" fillId="0" borderId="20" applyNumberFormat="0" applyFill="0" applyAlignment="0" applyProtection="0"/>
    <xf numFmtId="0" fontId="120" fillId="0" borderId="20" applyProtection="0"/>
    <xf numFmtId="0" fontId="119" fillId="0" borderId="20" applyNumberFormat="0" applyFill="0" applyAlignment="0" applyProtection="0"/>
    <xf numFmtId="0" fontId="120" fillId="0" borderId="20" applyProtection="0"/>
    <xf numFmtId="0" fontId="119" fillId="0" borderId="20" applyNumberFormat="0" applyFill="0" applyAlignment="0" applyProtection="0"/>
    <xf numFmtId="0" fontId="120" fillId="0" borderId="20" applyProtection="0"/>
    <xf numFmtId="0" fontId="119" fillId="0" borderId="20" applyNumberFormat="0" applyFill="0" applyAlignment="0" applyProtection="0"/>
    <xf numFmtId="0" fontId="120" fillId="0" borderId="20" applyProtection="0"/>
    <xf numFmtId="0" fontId="97" fillId="0" borderId="20" applyNumberFormat="0" applyFill="0" applyAlignment="0" applyProtection="0"/>
    <xf numFmtId="0" fontId="97" fillId="0" borderId="0" applyNumberFormat="0" applyFill="0" applyBorder="0" applyAlignment="0" applyProtection="0"/>
    <xf numFmtId="0" fontId="119" fillId="0" borderId="0" applyNumberFormat="0" applyFill="0" applyBorder="0" applyAlignment="0" applyProtection="0"/>
    <xf numFmtId="0" fontId="120" fillId="0" borderId="0" applyBorder="0" applyProtection="0"/>
    <xf numFmtId="0" fontId="119" fillId="0" borderId="0" applyNumberFormat="0" applyFill="0" applyBorder="0" applyAlignment="0" applyProtection="0"/>
    <xf numFmtId="0" fontId="120" fillId="0" borderId="0" applyBorder="0" applyProtection="0"/>
    <xf numFmtId="0" fontId="119" fillId="0" borderId="0" applyNumberFormat="0" applyFill="0" applyBorder="0" applyAlignment="0" applyProtection="0"/>
    <xf numFmtId="0" fontId="120" fillId="0" borderId="0" applyBorder="0" applyProtection="0"/>
    <xf numFmtId="0" fontId="119" fillId="0" borderId="0" applyNumberFormat="0" applyFill="0" applyBorder="0" applyAlignment="0" applyProtection="0"/>
    <xf numFmtId="0" fontId="120" fillId="0" borderId="0" applyBorder="0" applyProtection="0"/>
    <xf numFmtId="0" fontId="119" fillId="0" borderId="0" applyNumberFormat="0" applyFill="0" applyBorder="0" applyAlignment="0" applyProtection="0"/>
    <xf numFmtId="0" fontId="120" fillId="0" borderId="0" applyBorder="0" applyProtection="0"/>
    <xf numFmtId="0" fontId="97" fillId="0" borderId="0" applyNumberFormat="0" applyFill="0" applyBorder="0" applyAlignment="0" applyProtection="0"/>
    <xf numFmtId="0" fontId="121" fillId="0" borderId="0" applyNumberFormat="0" applyFill="0" applyBorder="0" applyAlignment="0" applyProtection="0"/>
    <xf numFmtId="0" fontId="119" fillId="0" borderId="0" applyNumberFormat="0" applyFill="0" applyBorder="0" applyAlignment="0" applyProtection="0"/>
    <xf numFmtId="0" fontId="120" fillId="0" borderId="0" applyBorder="0" applyProtection="0"/>
    <xf numFmtId="0" fontId="97" fillId="0" borderId="0" applyNumberFormat="0" applyFill="0" applyBorder="0" applyAlignment="0" applyProtection="0"/>
    <xf numFmtId="0" fontId="119" fillId="0" borderId="0" applyNumberFormat="0" applyFill="0" applyBorder="0" applyAlignment="0" applyProtection="0"/>
    <xf numFmtId="0" fontId="120" fillId="0" borderId="0" applyBorder="0" applyProtection="0"/>
    <xf numFmtId="0" fontId="119" fillId="0" borderId="0" applyNumberFormat="0" applyFill="0" applyBorder="0" applyAlignment="0" applyProtection="0"/>
    <xf numFmtId="0" fontId="120" fillId="0" borderId="0" applyBorder="0" applyProtection="0"/>
    <xf numFmtId="0" fontId="119" fillId="0" borderId="0" applyNumberFormat="0" applyFill="0" applyBorder="0" applyAlignment="0" applyProtection="0"/>
    <xf numFmtId="0" fontId="120" fillId="0" borderId="0" applyBorder="0" applyProtection="0"/>
    <xf numFmtId="0" fontId="119" fillId="0" borderId="0" applyNumberFormat="0" applyFill="0" applyBorder="0" applyAlignment="0" applyProtection="0"/>
    <xf numFmtId="0" fontId="120" fillId="0" borderId="0" applyBorder="0" applyProtection="0"/>
    <xf numFmtId="0" fontId="119" fillId="0" borderId="0" applyNumberFormat="0" applyFill="0" applyBorder="0" applyAlignment="0" applyProtection="0"/>
    <xf numFmtId="0" fontId="120" fillId="0" borderId="0" applyBorder="0" applyProtection="0"/>
    <xf numFmtId="0" fontId="119" fillId="0" borderId="0" applyNumberFormat="0" applyFill="0" applyBorder="0" applyAlignment="0" applyProtection="0"/>
    <xf numFmtId="0" fontId="120" fillId="0" borderId="0" applyBorder="0" applyProtection="0"/>
    <xf numFmtId="0" fontId="119" fillId="0" borderId="0" applyNumberFormat="0" applyFill="0" applyBorder="0" applyAlignment="0" applyProtection="0"/>
    <xf numFmtId="0" fontId="120" fillId="0" borderId="0" applyBorder="0" applyProtection="0"/>
    <xf numFmtId="0" fontId="121" fillId="0" borderId="0" applyNumberFormat="0" applyFill="0" applyBorder="0" applyAlignment="0" applyProtection="0"/>
    <xf numFmtId="0" fontId="122" fillId="0" borderId="0" applyNumberFormat="0" applyFill="0" applyBorder="0" applyAlignment="0" applyProtection="0">
      <alignment vertical="top"/>
      <protection locked="0"/>
    </xf>
    <xf numFmtId="0" fontId="122" fillId="0" borderId="0" applyNumberFormat="0" applyFill="0" applyBorder="0" applyAlignment="0" applyProtection="0"/>
    <xf numFmtId="0" fontId="123" fillId="0" borderId="0" applyNumberFormat="0" applyFill="0" applyBorder="0" applyAlignment="0" applyProtection="0"/>
    <xf numFmtId="0" fontId="124" fillId="0" borderId="0" applyNumberFormat="0" applyFill="0" applyBorder="0" applyAlignment="0" applyProtection="0"/>
    <xf numFmtId="0" fontId="125" fillId="0" borderId="0" applyNumberFormat="0" applyFill="0" applyBorder="0" applyAlignment="0" applyProtection="0">
      <alignment vertical="top"/>
      <protection locked="0"/>
    </xf>
    <xf numFmtId="0" fontId="98" fillId="22" borderId="11" applyNumberFormat="0" applyAlignment="0" applyProtection="0"/>
    <xf numFmtId="10" fontId="38" fillId="15" borderId="22" applyNumberFormat="0" applyBorder="0" applyAlignment="0" applyProtection="0"/>
    <xf numFmtId="0" fontId="126" fillId="22" borderId="11" applyNumberFormat="0" applyAlignment="0" applyProtection="0"/>
    <xf numFmtId="0" fontId="126" fillId="23" borderId="12" applyProtection="0"/>
    <xf numFmtId="0" fontId="126" fillId="22" borderId="11" applyNumberFormat="0" applyAlignment="0" applyProtection="0"/>
    <xf numFmtId="0" fontId="126" fillId="23" borderId="12" applyProtection="0"/>
    <xf numFmtId="0" fontId="126" fillId="22" borderId="11" applyNumberFormat="0" applyAlignment="0" applyProtection="0"/>
    <xf numFmtId="0" fontId="126" fillId="23" borderId="12" applyProtection="0"/>
    <xf numFmtId="0" fontId="126" fillId="22" borderId="11" applyNumberFormat="0" applyAlignment="0" applyProtection="0"/>
    <xf numFmtId="0" fontId="126" fillId="23" borderId="12" applyProtection="0"/>
    <xf numFmtId="0" fontId="126" fillId="22" borderId="11" applyNumberFormat="0" applyAlignment="0" applyProtection="0"/>
    <xf numFmtId="0" fontId="126" fillId="23" borderId="12" applyProtection="0"/>
    <xf numFmtId="0" fontId="98" fillId="22" borderId="11" applyNumberFormat="0" applyAlignment="0" applyProtection="0"/>
    <xf numFmtId="0" fontId="98" fillId="18" borderId="11" applyNumberFormat="0" applyAlignment="0" applyProtection="0"/>
    <xf numFmtId="0" fontId="126" fillId="22" borderId="11" applyNumberFormat="0" applyAlignment="0" applyProtection="0"/>
    <xf numFmtId="0" fontId="126" fillId="23" borderId="12" applyProtection="0"/>
    <xf numFmtId="0" fontId="98" fillId="22" borderId="11" applyNumberFormat="0" applyAlignment="0" applyProtection="0"/>
    <xf numFmtId="0" fontId="126" fillId="22" borderId="11" applyNumberFormat="0" applyAlignment="0" applyProtection="0"/>
    <xf numFmtId="0" fontId="126" fillId="23" borderId="12" applyProtection="0"/>
    <xf numFmtId="0" fontId="126" fillId="22" borderId="11" applyNumberFormat="0" applyAlignment="0" applyProtection="0"/>
    <xf numFmtId="0" fontId="126" fillId="23" borderId="12" applyProtection="0"/>
    <xf numFmtId="0" fontId="126" fillId="22" borderId="11" applyNumberFormat="0" applyAlignment="0" applyProtection="0"/>
    <xf numFmtId="0" fontId="126" fillId="23" borderId="12" applyProtection="0"/>
    <xf numFmtId="0" fontId="126" fillId="22" borderId="11" applyNumberFormat="0" applyAlignment="0" applyProtection="0"/>
    <xf numFmtId="0" fontId="126" fillId="23" borderId="12" applyProtection="0"/>
    <xf numFmtId="0" fontId="126" fillId="22" borderId="11" applyNumberFormat="0" applyAlignment="0" applyProtection="0"/>
    <xf numFmtId="0" fontId="126" fillId="23" borderId="12" applyProtection="0"/>
    <xf numFmtId="0" fontId="126" fillId="22" borderId="11" applyNumberFormat="0" applyAlignment="0" applyProtection="0"/>
    <xf numFmtId="0" fontId="126" fillId="23" borderId="12" applyProtection="0"/>
    <xf numFmtId="0" fontId="126" fillId="22" borderId="11" applyNumberFormat="0" applyAlignment="0" applyProtection="0"/>
    <xf numFmtId="0" fontId="126" fillId="23" borderId="12" applyProtection="0"/>
    <xf numFmtId="0" fontId="98" fillId="22" borderId="11" applyNumberFormat="0" applyAlignment="0" applyProtection="0"/>
    <xf numFmtId="0" fontId="90" fillId="50" borderId="0" applyNumberFormat="0" applyBorder="0" applyAlignment="0" applyProtection="0"/>
    <xf numFmtId="0" fontId="90" fillId="50" borderId="0" applyNumberFormat="0" applyBorder="0" applyAlignment="0" applyProtection="0"/>
    <xf numFmtId="0" fontId="90" fillId="50" borderId="0" applyNumberFormat="0" applyBorder="0" applyAlignment="0" applyProtection="0"/>
    <xf numFmtId="0" fontId="90" fillId="69" borderId="0" applyNumberFormat="0" applyBorder="0" applyAlignment="0" applyProtection="0"/>
    <xf numFmtId="0" fontId="90" fillId="69" borderId="0" applyNumberFormat="0" applyBorder="0" applyAlignment="0" applyProtection="0"/>
    <xf numFmtId="0" fontId="90" fillId="50" borderId="0" applyNumberFormat="0" applyBorder="0" applyAlignment="0" applyProtection="0"/>
    <xf numFmtId="0" fontId="90" fillId="69" borderId="0" applyNumberFormat="0" applyBorder="0" applyAlignment="0" applyProtection="0"/>
    <xf numFmtId="0" fontId="90" fillId="53" borderId="0" applyNumberFormat="0" applyBorder="0" applyAlignment="0" applyProtection="0"/>
    <xf numFmtId="0" fontId="90" fillId="53" borderId="0" applyNumberFormat="0" applyBorder="0" applyAlignment="0" applyProtection="0"/>
    <xf numFmtId="0" fontId="90" fillId="53" borderId="0" applyNumberFormat="0" applyBorder="0" applyAlignment="0" applyProtection="0"/>
    <xf numFmtId="0" fontId="90" fillId="49" borderId="0" applyNumberFormat="0" applyBorder="0" applyAlignment="0" applyProtection="0"/>
    <xf numFmtId="0" fontId="90" fillId="49" borderId="0" applyNumberFormat="0" applyBorder="0" applyAlignment="0" applyProtection="0"/>
    <xf numFmtId="0" fontId="90" fillId="53" borderId="0" applyNumberFormat="0" applyBorder="0" applyAlignment="0" applyProtection="0"/>
    <xf numFmtId="0" fontId="90" fillId="49" borderId="0" applyNumberFormat="0" applyBorder="0" applyAlignment="0" applyProtection="0"/>
    <xf numFmtId="0" fontId="90" fillId="55" borderId="0" applyNumberFormat="0" applyBorder="0" applyAlignment="0" applyProtection="0"/>
    <xf numFmtId="0" fontId="90" fillId="55" borderId="0" applyNumberFormat="0" applyBorder="0" applyAlignment="0" applyProtection="0"/>
    <xf numFmtId="0" fontId="90" fillId="55" borderId="0" applyNumberFormat="0" applyBorder="0" applyAlignment="0" applyProtection="0"/>
    <xf numFmtId="0" fontId="90" fillId="34" borderId="0" applyNumberFormat="0" applyBorder="0" applyAlignment="0" applyProtection="0"/>
    <xf numFmtId="0" fontId="90" fillId="34" borderId="0" applyNumberFormat="0" applyBorder="0" applyAlignment="0" applyProtection="0"/>
    <xf numFmtId="0" fontId="90" fillId="55" borderId="0" applyNumberFormat="0" applyBorder="0" applyAlignment="0" applyProtection="0"/>
    <xf numFmtId="0" fontId="90" fillId="34" borderId="0" applyNumberFormat="0" applyBorder="0" applyAlignment="0" applyProtection="0"/>
    <xf numFmtId="0" fontId="90" fillId="43" borderId="0" applyNumberFormat="0" applyBorder="0" applyAlignment="0" applyProtection="0"/>
    <xf numFmtId="0" fontId="90" fillId="43" borderId="0" applyNumberFormat="0" applyBorder="0" applyAlignment="0" applyProtection="0"/>
    <xf numFmtId="0" fontId="90" fillId="43" borderId="0" applyNumberFormat="0" applyBorder="0" applyAlignment="0" applyProtection="0"/>
    <xf numFmtId="0" fontId="90" fillId="58" borderId="0" applyNumberFormat="0" applyBorder="0" applyAlignment="0" applyProtection="0"/>
    <xf numFmtId="0" fontId="90" fillId="58" borderId="0" applyNumberFormat="0" applyBorder="0" applyAlignment="0" applyProtection="0"/>
    <xf numFmtId="0" fontId="90" fillId="43" borderId="0" applyNumberFormat="0" applyBorder="0" applyAlignment="0" applyProtection="0"/>
    <xf numFmtId="0" fontId="90" fillId="58" borderId="0" applyNumberFormat="0" applyBorder="0" applyAlignment="0" applyProtection="0"/>
    <xf numFmtId="0" fontId="90" fillId="40" borderId="0" applyNumberFormat="0" applyBorder="0" applyAlignment="0" applyProtection="0"/>
    <xf numFmtId="0" fontId="90" fillId="40" borderId="0" applyNumberFormat="0" applyBorder="0" applyAlignment="0" applyProtection="0"/>
    <xf numFmtId="0" fontId="90" fillId="49" borderId="0" applyNumberFormat="0" applyBorder="0" applyAlignment="0" applyProtection="0"/>
    <xf numFmtId="0" fontId="90" fillId="49" borderId="0" applyNumberFormat="0" applyBorder="0" applyAlignment="0" applyProtection="0"/>
    <xf numFmtId="0" fontId="90" fillId="49" borderId="0" applyNumberFormat="0" applyBorder="0" applyAlignment="0" applyProtection="0"/>
    <xf numFmtId="0" fontId="90" fillId="53" borderId="0" applyNumberFormat="0" applyBorder="0" applyAlignment="0" applyProtection="0"/>
    <xf numFmtId="0" fontId="90" fillId="53" borderId="0" applyNumberFormat="0" applyBorder="0" applyAlignment="0" applyProtection="0"/>
    <xf numFmtId="0" fontId="90" fillId="49" borderId="0" applyNumberFormat="0" applyBorder="0" applyAlignment="0" applyProtection="0"/>
    <xf numFmtId="0" fontId="90" fillId="53" borderId="0" applyNumberFormat="0" applyBorder="0" applyAlignment="0" applyProtection="0"/>
    <xf numFmtId="0" fontId="61" fillId="45" borderId="23" applyNumberFormat="0" applyAlignment="0" applyProtection="0"/>
    <xf numFmtId="0" fontId="61" fillId="45" borderId="23" applyNumberFormat="0" applyAlignment="0" applyProtection="0"/>
    <xf numFmtId="0" fontId="61" fillId="45" borderId="23" applyNumberFormat="0" applyAlignment="0" applyProtection="0"/>
    <xf numFmtId="0" fontId="61" fillId="70" borderId="23" applyNumberFormat="0" applyAlignment="0" applyProtection="0"/>
    <xf numFmtId="0" fontId="61" fillId="70" borderId="23" applyNumberFormat="0" applyAlignment="0" applyProtection="0"/>
    <xf numFmtId="0" fontId="61" fillId="70" borderId="23" applyNumberFormat="0" applyAlignment="0" applyProtection="0"/>
    <xf numFmtId="0" fontId="61" fillId="45" borderId="23" applyNumberFormat="0" applyAlignment="0" applyProtection="0"/>
    <xf numFmtId="0" fontId="61" fillId="70" borderId="23" applyNumberFormat="0" applyAlignment="0" applyProtection="0"/>
    <xf numFmtId="0" fontId="92" fillId="45" borderId="11" applyNumberFormat="0" applyAlignment="0" applyProtection="0"/>
    <xf numFmtId="0" fontId="92" fillId="45" borderId="11" applyNumberFormat="0" applyAlignment="0" applyProtection="0"/>
    <xf numFmtId="0" fontId="92" fillId="45" borderId="11" applyNumberFormat="0" applyAlignment="0" applyProtection="0"/>
    <xf numFmtId="0" fontId="109" fillId="70" borderId="11" applyNumberFormat="0" applyAlignment="0" applyProtection="0"/>
    <xf numFmtId="0" fontId="109" fillId="70" borderId="11" applyNumberFormat="0" applyAlignment="0" applyProtection="0"/>
    <xf numFmtId="0" fontId="92" fillId="45" borderId="11" applyNumberFormat="0" applyAlignment="0" applyProtection="0"/>
    <xf numFmtId="0" fontId="109" fillId="70" borderId="11" applyNumberFormat="0" applyAlignment="0" applyProtection="0"/>
    <xf numFmtId="4" fontId="75" fillId="0" borderId="0" applyFill="0" applyBorder="0" applyAlignment="0" applyProtection="0">
      <alignment horizontal="right"/>
    </xf>
    <xf numFmtId="0" fontId="76" fillId="0" borderId="0">
      <alignment horizontal="right" vertical="top"/>
    </xf>
    <xf numFmtId="0" fontId="77" fillId="0" borderId="0">
      <alignment horizontal="justify" vertical="top" wrapText="1"/>
    </xf>
    <xf numFmtId="0" fontId="127" fillId="0" borderId="0" applyBorder="0" applyProtection="0">
      <alignment horizontal="justify" vertical="top" wrapText="1"/>
    </xf>
    <xf numFmtId="0" fontId="76" fillId="0" borderId="0">
      <alignment horizontal="left"/>
    </xf>
    <xf numFmtId="4" fontId="77" fillId="0" borderId="0">
      <alignment horizontal="right"/>
    </xf>
    <xf numFmtId="0" fontId="77" fillId="0" borderId="0">
      <alignment horizontal="right"/>
    </xf>
    <xf numFmtId="4" fontId="77" fillId="0" borderId="0">
      <alignment horizontal="right" wrapText="1"/>
    </xf>
    <xf numFmtId="0" fontId="77" fillId="0" borderId="0">
      <alignment horizontal="right"/>
    </xf>
    <xf numFmtId="4" fontId="77" fillId="0" borderId="0">
      <alignment horizontal="right"/>
    </xf>
    <xf numFmtId="49" fontId="78" fillId="0" borderId="22" applyFill="0" applyProtection="0">
      <alignment horizontal="center" vertical="center"/>
      <protection locked="0"/>
    </xf>
    <xf numFmtId="49" fontId="128" fillId="0" borderId="3" applyProtection="0">
      <alignment horizontal="center" vertical="center"/>
    </xf>
    <xf numFmtId="49" fontId="78" fillId="0" borderId="22" applyFill="0" applyProtection="0">
      <alignment horizontal="center" vertical="center"/>
      <protection locked="0"/>
    </xf>
    <xf numFmtId="176" fontId="79" fillId="0" borderId="0" applyFill="0" applyBorder="0" applyAlignment="0"/>
    <xf numFmtId="177" fontId="79" fillId="0" borderId="0" applyFill="0" applyBorder="0" applyAlignment="0"/>
    <xf numFmtId="176" fontId="79" fillId="0" borderId="0" applyFill="0" applyBorder="0" applyAlignment="0"/>
    <xf numFmtId="181" fontId="79" fillId="0" borderId="0" applyFill="0" applyBorder="0" applyAlignment="0"/>
    <xf numFmtId="177" fontId="79" fillId="0" borderId="0" applyFill="0" applyBorder="0" applyAlignment="0"/>
    <xf numFmtId="0" fontId="99" fillId="0" borderId="24" applyNumberFormat="0" applyFill="0" applyAlignment="0" applyProtection="0"/>
    <xf numFmtId="0" fontId="129" fillId="0" borderId="24" applyNumberFormat="0" applyFill="0" applyAlignment="0" applyProtection="0"/>
    <xf numFmtId="0" fontId="130" fillId="0" borderId="25" applyProtection="0"/>
    <xf numFmtId="0" fontId="129" fillId="0" borderId="24" applyNumberFormat="0" applyFill="0" applyAlignment="0" applyProtection="0"/>
    <xf numFmtId="0" fontId="130" fillId="0" borderId="25" applyProtection="0"/>
    <xf numFmtId="0" fontId="129" fillId="0" borderId="24" applyNumberFormat="0" applyFill="0" applyAlignment="0" applyProtection="0"/>
    <xf numFmtId="0" fontId="130" fillId="0" borderId="25" applyProtection="0"/>
    <xf numFmtId="0" fontId="129" fillId="0" borderId="24" applyNumberFormat="0" applyFill="0" applyAlignment="0" applyProtection="0"/>
    <xf numFmtId="0" fontId="130" fillId="0" borderId="25" applyProtection="0"/>
    <xf numFmtId="0" fontId="129" fillId="0" borderId="24" applyNumberFormat="0" applyFill="0" applyAlignment="0" applyProtection="0"/>
    <xf numFmtId="0" fontId="130" fillId="0" borderId="25" applyProtection="0"/>
    <xf numFmtId="0" fontId="99" fillId="0" borderId="24" applyNumberFormat="0" applyFill="0" applyAlignment="0" applyProtection="0"/>
    <xf numFmtId="0" fontId="63" fillId="0" borderId="26" applyNumberFormat="0" applyFill="0" applyAlignment="0" applyProtection="0"/>
    <xf numFmtId="0" fontId="129" fillId="0" borderId="24" applyNumberFormat="0" applyFill="0" applyAlignment="0" applyProtection="0"/>
    <xf numFmtId="0" fontId="130" fillId="0" borderId="25" applyProtection="0"/>
    <xf numFmtId="0" fontId="99" fillId="0" borderId="24" applyNumberFormat="0" applyFill="0" applyAlignment="0" applyProtection="0"/>
    <xf numFmtId="0" fontId="129" fillId="0" borderId="24" applyNumberFormat="0" applyFill="0" applyAlignment="0" applyProtection="0"/>
    <xf numFmtId="0" fontId="130" fillId="0" borderId="25" applyProtection="0"/>
    <xf numFmtId="0" fontId="129" fillId="0" borderId="24" applyNumberFormat="0" applyFill="0" applyAlignment="0" applyProtection="0"/>
    <xf numFmtId="0" fontId="130" fillId="0" borderId="25" applyProtection="0"/>
    <xf numFmtId="0" fontId="129" fillId="0" borderId="24" applyNumberFormat="0" applyFill="0" applyAlignment="0" applyProtection="0"/>
    <xf numFmtId="0" fontId="130" fillId="0" borderId="25" applyProtection="0"/>
    <xf numFmtId="0" fontId="129" fillId="0" borderId="24" applyNumberFormat="0" applyFill="0" applyAlignment="0" applyProtection="0"/>
    <xf numFmtId="0" fontId="130" fillId="0" borderId="25" applyProtection="0"/>
    <xf numFmtId="0" fontId="129" fillId="0" borderId="24" applyNumberFormat="0" applyFill="0" applyAlignment="0" applyProtection="0"/>
    <xf numFmtId="0" fontId="130" fillId="0" borderId="25" applyProtection="0"/>
    <xf numFmtId="0" fontId="129" fillId="0" borderId="24" applyNumberFormat="0" applyFill="0" applyAlignment="0" applyProtection="0"/>
    <xf numFmtId="0" fontId="130" fillId="0" borderId="25" applyProtection="0"/>
    <xf numFmtId="0" fontId="129" fillId="0" borderId="24" applyNumberFormat="0" applyFill="0" applyAlignment="0" applyProtection="0"/>
    <xf numFmtId="0" fontId="130" fillId="0" borderId="25" applyProtection="0"/>
    <xf numFmtId="0" fontId="99" fillId="0" borderId="24" applyNumberFormat="0" applyFill="0" applyAlignment="0" applyProtection="0"/>
    <xf numFmtId="0" fontId="91" fillId="10" borderId="0" applyNumberFormat="0" applyBorder="0" applyAlignment="0" applyProtection="0"/>
    <xf numFmtId="0" fontId="91" fillId="10" borderId="0" applyNumberFormat="0" applyBorder="0" applyAlignment="0" applyProtection="0"/>
    <xf numFmtId="0" fontId="91" fillId="10" borderId="0" applyNumberFormat="0" applyBorder="0" applyAlignment="0" applyProtection="0"/>
    <xf numFmtId="0" fontId="91" fillId="16" borderId="0" applyNumberFormat="0" applyBorder="0" applyAlignment="0" applyProtection="0"/>
    <xf numFmtId="0" fontId="91" fillId="16" borderId="0" applyNumberFormat="0" applyBorder="0" applyAlignment="0" applyProtection="0"/>
    <xf numFmtId="0" fontId="91" fillId="10" borderId="0" applyNumberFormat="0" applyBorder="0" applyAlignment="0" applyProtection="0"/>
    <xf numFmtId="0" fontId="91" fillId="16" borderId="0" applyNumberFormat="0" applyBorder="0" applyAlignment="0" applyProtection="0"/>
    <xf numFmtId="0" fontId="5" fillId="0" borderId="0">
      <alignment horizontal="justify" vertical="top" wrapText="1"/>
    </xf>
    <xf numFmtId="184" fontId="28" fillId="0" borderId="0" applyFont="0" applyFill="0" applyBorder="0" applyAlignment="0" applyProtection="0"/>
    <xf numFmtId="185" fontId="28" fillId="0" borderId="0" applyFont="0" applyFill="0" applyBorder="0" applyAlignment="0" applyProtection="0"/>
    <xf numFmtId="0" fontId="62" fillId="0" borderId="0" applyNumberFormat="0" applyFill="0" applyBorder="0" applyAlignment="0" applyProtection="0"/>
    <xf numFmtId="0" fontId="95" fillId="0" borderId="14" applyNumberFormat="0" applyFill="0" applyAlignment="0" applyProtection="0"/>
    <xf numFmtId="0" fontId="95" fillId="0" borderId="14" applyNumberFormat="0" applyFill="0" applyAlignment="0" applyProtection="0"/>
    <xf numFmtId="0" fontId="95" fillId="0" borderId="14" applyNumberFormat="0" applyFill="0" applyAlignment="0" applyProtection="0"/>
    <xf numFmtId="0" fontId="115" fillId="0" borderId="16" applyNumberFormat="0" applyFill="0" applyAlignment="0" applyProtection="0"/>
    <xf numFmtId="0" fontId="115" fillId="0" borderId="16" applyNumberFormat="0" applyFill="0" applyAlignment="0" applyProtection="0"/>
    <xf numFmtId="0" fontId="95" fillId="0" borderId="14" applyNumberFormat="0" applyFill="0" applyAlignment="0" applyProtection="0"/>
    <xf numFmtId="0" fontId="115" fillId="0" borderId="16" applyNumberFormat="0" applyFill="0" applyAlignment="0" applyProtection="0"/>
    <xf numFmtId="0" fontId="115" fillId="0" borderId="16" applyNumberFormat="0" applyFill="0" applyAlignment="0" applyProtection="0"/>
    <xf numFmtId="0" fontId="115" fillId="0" borderId="16" applyNumberFormat="0" applyFill="0" applyAlignment="0" applyProtection="0"/>
    <xf numFmtId="0" fontId="115" fillId="0" borderId="16" applyNumberFormat="0" applyFill="0" applyAlignment="0" applyProtection="0"/>
    <xf numFmtId="0" fontId="115" fillId="0" borderId="16" applyNumberFormat="0" applyFill="0" applyAlignment="0" applyProtection="0"/>
    <xf numFmtId="0" fontId="115" fillId="0" borderId="16" applyNumberFormat="0" applyFill="0" applyAlignment="0" applyProtection="0"/>
    <xf numFmtId="0" fontId="115" fillId="0" borderId="16" applyNumberFormat="0" applyFill="0" applyAlignment="0" applyProtection="0"/>
    <xf numFmtId="0" fontId="115" fillId="0" borderId="16" applyNumberFormat="0" applyFill="0" applyAlignment="0" applyProtection="0"/>
    <xf numFmtId="0" fontId="115" fillId="0" borderId="16" applyNumberFormat="0" applyFill="0" applyAlignment="0" applyProtection="0"/>
    <xf numFmtId="0" fontId="115" fillId="0" borderId="16" applyNumberFormat="0" applyFill="0" applyAlignment="0" applyProtection="0"/>
    <xf numFmtId="0" fontId="115" fillId="0" borderId="16" applyNumberFormat="0" applyFill="0" applyAlignment="0" applyProtection="0"/>
    <xf numFmtId="0" fontId="115" fillId="0" borderId="16" applyNumberFormat="0" applyFill="0" applyAlignment="0" applyProtection="0"/>
    <xf numFmtId="0" fontId="115" fillId="0" borderId="16" applyNumberFormat="0" applyFill="0" applyAlignment="0" applyProtection="0"/>
    <xf numFmtId="0" fontId="115" fillId="0" borderId="16" applyNumberFormat="0" applyFill="0" applyAlignment="0" applyProtection="0"/>
    <xf numFmtId="49" fontId="131" fillId="0" borderId="0" applyFill="0" applyBorder="0" applyProtection="0">
      <alignment horizontal="center" vertical="center"/>
      <protection locked="0"/>
    </xf>
    <xf numFmtId="49" fontId="132" fillId="0" borderId="0" applyBorder="0" applyProtection="0">
      <alignment horizontal="center" vertical="center"/>
    </xf>
    <xf numFmtId="49" fontId="131" fillId="0" borderId="0" applyFill="0" applyBorder="0" applyProtection="0">
      <alignment horizontal="center" vertical="center"/>
      <protection locked="0"/>
    </xf>
    <xf numFmtId="49" fontId="132" fillId="0" borderId="0" applyBorder="0" applyProtection="0">
      <alignment horizontal="center" vertical="center"/>
    </xf>
    <xf numFmtId="49" fontId="131" fillId="0" borderId="0" applyFill="0" applyBorder="0" applyProtection="0">
      <alignment horizontal="center" vertical="center"/>
      <protection locked="0"/>
    </xf>
    <xf numFmtId="49" fontId="132" fillId="0" borderId="0" applyBorder="0" applyProtection="0">
      <alignment horizontal="center" vertical="center"/>
    </xf>
    <xf numFmtId="49" fontId="131" fillId="0" borderId="0" applyFill="0" applyBorder="0" applyProtection="0">
      <alignment horizontal="center" vertical="center"/>
      <protection locked="0"/>
    </xf>
    <xf numFmtId="49" fontId="132" fillId="0" borderId="0" applyBorder="0" applyProtection="0">
      <alignment horizontal="center" vertical="center"/>
    </xf>
    <xf numFmtId="49" fontId="131" fillId="0" borderId="0" applyFill="0" applyBorder="0" applyProtection="0">
      <alignment horizontal="center" vertical="center"/>
      <protection locked="0"/>
    </xf>
    <xf numFmtId="49" fontId="132" fillId="0" borderId="0" applyBorder="0" applyProtection="0">
      <alignment horizontal="center" vertical="center"/>
    </xf>
    <xf numFmtId="49" fontId="131" fillId="0" borderId="0" applyFill="0" applyBorder="0" applyProtection="0">
      <alignment horizontal="center" vertical="center"/>
      <protection locked="0"/>
    </xf>
    <xf numFmtId="49" fontId="132" fillId="0" borderId="0" applyBorder="0" applyProtection="0">
      <alignment horizontal="center" vertical="center"/>
    </xf>
    <xf numFmtId="49" fontId="131" fillId="0" borderId="0" applyFill="0" applyBorder="0" applyProtection="0">
      <alignment horizontal="center" vertical="center"/>
      <protection locked="0"/>
    </xf>
    <xf numFmtId="49" fontId="132" fillId="0" borderId="0" applyBorder="0" applyProtection="0">
      <alignment horizontal="center" vertical="center"/>
    </xf>
    <xf numFmtId="49" fontId="131" fillId="0" borderId="0" applyFill="0" applyBorder="0" applyProtection="0">
      <alignment horizontal="center" vertical="center"/>
      <protection locked="0"/>
    </xf>
    <xf numFmtId="49" fontId="132" fillId="0" borderId="0" applyBorder="0" applyProtection="0">
      <alignment horizontal="center" vertical="center"/>
    </xf>
    <xf numFmtId="0" fontId="62" fillId="0" borderId="0" applyNumberFormat="0" applyFill="0" applyBorder="0" applyAlignment="0" applyProtection="0"/>
    <xf numFmtId="0" fontId="62"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96" fillId="0" borderId="17" applyNumberFormat="0" applyFill="0" applyAlignment="0" applyProtection="0"/>
    <xf numFmtId="0" fontId="96" fillId="0" borderId="17" applyNumberFormat="0" applyFill="0" applyAlignment="0" applyProtection="0"/>
    <xf numFmtId="0" fontId="96" fillId="0" borderId="17" applyNumberFormat="0" applyFill="0" applyAlignment="0" applyProtection="0"/>
    <xf numFmtId="0" fontId="118" fillId="0" borderId="19" applyNumberFormat="0" applyFill="0" applyAlignment="0" applyProtection="0"/>
    <xf numFmtId="0" fontId="118" fillId="0" borderId="19" applyNumberFormat="0" applyFill="0" applyAlignment="0" applyProtection="0"/>
    <xf numFmtId="0" fontId="96" fillId="0" borderId="17" applyNumberFormat="0" applyFill="0" applyAlignment="0" applyProtection="0"/>
    <xf numFmtId="0" fontId="118" fillId="0" borderId="19" applyNumberFormat="0" applyFill="0" applyAlignment="0" applyProtection="0"/>
    <xf numFmtId="0" fontId="118" fillId="0" borderId="19" applyNumberFormat="0" applyFill="0" applyAlignment="0" applyProtection="0"/>
    <xf numFmtId="0" fontId="118" fillId="0" borderId="19" applyNumberFormat="0" applyFill="0" applyAlignment="0" applyProtection="0"/>
    <xf numFmtId="0" fontId="118" fillId="0" borderId="19" applyNumberFormat="0" applyFill="0" applyAlignment="0" applyProtection="0"/>
    <xf numFmtId="0" fontId="118" fillId="0" borderId="19" applyNumberFormat="0" applyFill="0" applyAlignment="0" applyProtection="0"/>
    <xf numFmtId="0" fontId="118" fillId="0" borderId="19" applyNumberFormat="0" applyFill="0" applyAlignment="0" applyProtection="0"/>
    <xf numFmtId="0" fontId="118" fillId="0" borderId="19" applyNumberFormat="0" applyFill="0" applyAlignment="0" applyProtection="0"/>
    <xf numFmtId="0" fontId="118" fillId="0" borderId="19" applyNumberFormat="0" applyFill="0" applyAlignment="0" applyProtection="0"/>
    <xf numFmtId="0" fontId="118" fillId="0" borderId="19" applyNumberFormat="0" applyFill="0" applyAlignment="0" applyProtection="0"/>
    <xf numFmtId="0" fontId="118" fillId="0" borderId="19" applyNumberFormat="0" applyFill="0" applyAlignment="0" applyProtection="0"/>
    <xf numFmtId="0" fontId="118" fillId="0" borderId="19" applyNumberFormat="0" applyFill="0" applyAlignment="0" applyProtection="0"/>
    <xf numFmtId="0" fontId="118" fillId="0" borderId="19" applyNumberFormat="0" applyFill="0" applyAlignment="0" applyProtection="0"/>
    <xf numFmtId="0" fontId="118" fillId="0" borderId="19" applyNumberFormat="0" applyFill="0" applyAlignment="0" applyProtection="0"/>
    <xf numFmtId="0" fontId="118" fillId="0" borderId="19" applyNumberFormat="0" applyFill="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97" fillId="0" borderId="20" applyNumberFormat="0" applyFill="0" applyAlignment="0" applyProtection="0"/>
    <xf numFmtId="0" fontId="97" fillId="0" borderId="20" applyNumberFormat="0" applyFill="0" applyAlignment="0" applyProtection="0"/>
    <xf numFmtId="0" fontId="97" fillId="0" borderId="20" applyNumberFormat="0" applyFill="0" applyAlignment="0" applyProtection="0"/>
    <xf numFmtId="0" fontId="121" fillId="0" borderId="21" applyNumberFormat="0" applyFill="0" applyAlignment="0" applyProtection="0"/>
    <xf numFmtId="0" fontId="121" fillId="0" borderId="21" applyNumberFormat="0" applyFill="0" applyAlignment="0" applyProtection="0"/>
    <xf numFmtId="0" fontId="97" fillId="0" borderId="20" applyNumberFormat="0" applyFill="0" applyAlignment="0" applyProtection="0"/>
    <xf numFmtId="0" fontId="121" fillId="0" borderId="21" applyNumberFormat="0" applyFill="0" applyAlignment="0" applyProtection="0"/>
    <xf numFmtId="0" fontId="121" fillId="0" borderId="21" applyNumberFormat="0" applyFill="0" applyAlignment="0" applyProtection="0"/>
    <xf numFmtId="0" fontId="121" fillId="0" borderId="21" applyNumberFormat="0" applyFill="0" applyAlignment="0" applyProtection="0"/>
    <xf numFmtId="0" fontId="121" fillId="0" borderId="21" applyNumberFormat="0" applyFill="0" applyAlignment="0" applyProtection="0"/>
    <xf numFmtId="0" fontId="121" fillId="0" borderId="21" applyNumberFormat="0" applyFill="0" applyAlignment="0" applyProtection="0"/>
    <xf numFmtId="0" fontId="121" fillId="0" borderId="21" applyNumberFormat="0" applyFill="0" applyAlignment="0" applyProtection="0"/>
    <xf numFmtId="0" fontId="121" fillId="0" borderId="21" applyNumberFormat="0" applyFill="0" applyAlignment="0" applyProtection="0"/>
    <xf numFmtId="0" fontId="121" fillId="0" borderId="21" applyNumberFormat="0" applyFill="0" applyAlignment="0" applyProtection="0"/>
    <xf numFmtId="0" fontId="121" fillId="0" borderId="21" applyNumberFormat="0" applyFill="0" applyAlignment="0" applyProtection="0"/>
    <xf numFmtId="0" fontId="121" fillId="0" borderId="21" applyNumberFormat="0" applyFill="0" applyAlignment="0" applyProtection="0"/>
    <xf numFmtId="0" fontId="121" fillId="0" borderId="21" applyNumberFormat="0" applyFill="0" applyAlignment="0" applyProtection="0"/>
    <xf numFmtId="0" fontId="121" fillId="0" borderId="21" applyNumberFormat="0" applyFill="0" applyAlignment="0" applyProtection="0"/>
    <xf numFmtId="0" fontId="121" fillId="0" borderId="21" applyNumberFormat="0" applyFill="0" applyAlignment="0" applyProtection="0"/>
    <xf numFmtId="0" fontId="121" fillId="0" borderId="21" applyNumberFormat="0" applyFill="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80" fillId="0" borderId="0" applyNumberFormat="0" applyFill="0" applyBorder="0" applyAlignment="0" applyProtection="0"/>
    <xf numFmtId="0" fontId="62" fillId="0" borderId="0" applyNumberFormat="0" applyFill="0" applyBorder="0" applyAlignment="0" applyProtection="0"/>
    <xf numFmtId="0" fontId="80" fillId="0" borderId="0" applyNumberFormat="0" applyFill="0" applyBorder="0" applyAlignment="0" applyProtection="0"/>
    <xf numFmtId="0" fontId="62" fillId="0" borderId="0" applyNumberFormat="0" applyFill="0" applyBorder="0" applyAlignment="0" applyProtection="0"/>
    <xf numFmtId="0" fontId="80" fillId="0" borderId="0" applyNumberFormat="0" applyFill="0" applyBorder="0" applyAlignment="0" applyProtection="0"/>
    <xf numFmtId="0" fontId="62" fillId="0" borderId="0" applyNumberFormat="0" applyFill="0" applyBorder="0" applyAlignment="0" applyProtection="0"/>
    <xf numFmtId="0" fontId="80" fillId="0" borderId="0" applyNumberFormat="0" applyFill="0" applyBorder="0" applyAlignment="0" applyProtection="0"/>
    <xf numFmtId="0" fontId="62" fillId="0" borderId="0" applyNumberFormat="0" applyFill="0" applyBorder="0" applyAlignment="0" applyProtection="0"/>
    <xf numFmtId="0" fontId="80" fillId="0" borderId="0" applyNumberFormat="0" applyFill="0" applyBorder="0" applyAlignment="0" applyProtection="0"/>
    <xf numFmtId="0" fontId="62"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121" fillId="0" borderId="0" applyNumberFormat="0" applyFill="0" applyBorder="0" applyAlignment="0" applyProtection="0"/>
    <xf numFmtId="0" fontId="121" fillId="0" borderId="0" applyNumberFormat="0" applyFill="0" applyBorder="0" applyAlignment="0" applyProtection="0"/>
    <xf numFmtId="0" fontId="97" fillId="0" borderId="0" applyNumberFormat="0" applyFill="0" applyBorder="0" applyAlignment="0" applyProtection="0"/>
    <xf numFmtId="0" fontId="121" fillId="0" borderId="0" applyNumberFormat="0" applyFill="0" applyBorder="0" applyAlignment="0" applyProtection="0"/>
    <xf numFmtId="0" fontId="121" fillId="0" borderId="0" applyNumberFormat="0" applyFill="0" applyBorder="0" applyAlignment="0" applyProtection="0"/>
    <xf numFmtId="0" fontId="121" fillId="0" borderId="0" applyNumberFormat="0" applyFill="0" applyBorder="0" applyAlignment="0" applyProtection="0"/>
    <xf numFmtId="0" fontId="121" fillId="0" borderId="0" applyNumberFormat="0" applyFill="0" applyBorder="0" applyAlignment="0" applyProtection="0"/>
    <xf numFmtId="0" fontId="121" fillId="0" borderId="0" applyNumberFormat="0" applyFill="0" applyBorder="0" applyAlignment="0" applyProtection="0"/>
    <xf numFmtId="0" fontId="121" fillId="0" borderId="0" applyNumberFormat="0" applyFill="0" applyBorder="0" applyAlignment="0" applyProtection="0"/>
    <xf numFmtId="0" fontId="121" fillId="0" borderId="0" applyNumberFormat="0" applyFill="0" applyBorder="0" applyAlignment="0" applyProtection="0"/>
    <xf numFmtId="0" fontId="121" fillId="0" borderId="0" applyNumberFormat="0" applyFill="0" applyBorder="0" applyAlignment="0" applyProtection="0"/>
    <xf numFmtId="0" fontId="121" fillId="0" borderId="0" applyNumberFormat="0" applyFill="0" applyBorder="0" applyAlignment="0" applyProtection="0"/>
    <xf numFmtId="0" fontId="121" fillId="0" borderId="0" applyNumberFormat="0" applyFill="0" applyBorder="0" applyAlignment="0" applyProtection="0"/>
    <xf numFmtId="0" fontId="121" fillId="0" borderId="0" applyNumberFormat="0" applyFill="0" applyBorder="0" applyAlignment="0" applyProtection="0"/>
    <xf numFmtId="0" fontId="121" fillId="0" borderId="0" applyNumberFormat="0" applyFill="0" applyBorder="0" applyAlignment="0" applyProtection="0"/>
    <xf numFmtId="0" fontId="121" fillId="0" borderId="0" applyNumberFormat="0" applyFill="0" applyBorder="0" applyAlignment="0" applyProtection="0"/>
    <xf numFmtId="0" fontId="121" fillId="0" borderId="0" applyNumberFormat="0" applyFill="0" applyBorder="0" applyAlignment="0" applyProtection="0"/>
    <xf numFmtId="0" fontId="80" fillId="0" borderId="0" applyNumberFormat="0" applyFill="0" applyBorder="0" applyAlignment="0" applyProtection="0"/>
    <xf numFmtId="0" fontId="62" fillId="0" borderId="0" applyNumberFormat="0" applyFill="0" applyBorder="0" applyAlignment="0" applyProtection="0"/>
    <xf numFmtId="0" fontId="80" fillId="0" borderId="0" applyNumberFormat="0" applyFill="0" applyBorder="0" applyAlignment="0" applyProtection="0"/>
    <xf numFmtId="0" fontId="62"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62"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62"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62" fillId="0" borderId="0" applyNumberFormat="0" applyFill="0" applyBorder="0" applyAlignment="0" applyProtection="0"/>
    <xf numFmtId="0" fontId="80" fillId="0" borderId="0" applyNumberFormat="0" applyFill="0" applyBorder="0" applyAlignment="0" applyProtection="0"/>
    <xf numFmtId="49" fontId="132" fillId="0" borderId="0" applyBorder="0" applyProtection="0">
      <alignment horizontal="center" vertical="center"/>
    </xf>
    <xf numFmtId="49" fontId="131" fillId="0" borderId="0" applyFill="0" applyBorder="0" applyProtection="0">
      <alignment horizontal="center" vertical="center"/>
      <protection locked="0"/>
    </xf>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49" fontId="131" fillId="0" borderId="0" applyFill="0" applyBorder="0" applyProtection="0">
      <alignment horizontal="center" vertical="center"/>
      <protection locked="0"/>
    </xf>
    <xf numFmtId="49" fontId="132" fillId="0" borderId="0" applyBorder="0" applyProtection="0">
      <alignment horizontal="center" vertical="center"/>
    </xf>
    <xf numFmtId="0" fontId="62" fillId="0" borderId="0" applyNumberFormat="0" applyFill="0" applyBorder="0" applyAlignment="0" applyProtection="0"/>
    <xf numFmtId="0" fontId="62" fillId="0" borderId="0" applyNumberFormat="0" applyFill="0" applyBorder="0" applyAlignment="0" applyProtection="0"/>
    <xf numFmtId="0" fontId="80"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49" fontId="131" fillId="0" borderId="0" applyFill="0" applyBorder="0" applyProtection="0">
      <alignment horizontal="center" vertical="center"/>
      <protection locked="0"/>
    </xf>
    <xf numFmtId="49" fontId="132" fillId="0" borderId="0" applyBorder="0" applyProtection="0">
      <alignment horizontal="center" vertical="center"/>
    </xf>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49" fontId="131" fillId="0" borderId="0" applyFill="0" applyBorder="0" applyProtection="0">
      <alignment horizontal="center" vertical="center"/>
      <protection locked="0"/>
    </xf>
    <xf numFmtId="49" fontId="132" fillId="0" borderId="0" applyBorder="0" applyProtection="0">
      <alignment horizontal="center" vertical="center"/>
    </xf>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49" fontId="131" fillId="0" borderId="0" applyFill="0" applyBorder="0" applyProtection="0">
      <alignment horizontal="center" vertical="center"/>
      <protection locked="0"/>
    </xf>
    <xf numFmtId="49" fontId="132" fillId="0" borderId="0" applyBorder="0" applyProtection="0">
      <alignment horizontal="center" vertical="center"/>
    </xf>
    <xf numFmtId="0" fontId="62" fillId="0" borderId="0" applyNumberFormat="0" applyFill="0" applyBorder="0" applyAlignment="0" applyProtection="0"/>
    <xf numFmtId="0" fontId="64" fillId="0" borderId="0"/>
    <xf numFmtId="0" fontId="100" fillId="36" borderId="0" applyNumberFormat="0" applyBorder="0" applyAlignment="0" applyProtection="0"/>
    <xf numFmtId="0" fontId="130" fillId="36" borderId="0" applyNumberFormat="0" applyBorder="0" applyAlignment="0" applyProtection="0"/>
    <xf numFmtId="0" fontId="133" fillId="37" borderId="0" applyBorder="0" applyProtection="0"/>
    <xf numFmtId="0" fontId="130" fillId="36" borderId="0" applyNumberFormat="0" applyBorder="0" applyAlignment="0" applyProtection="0"/>
    <xf numFmtId="0" fontId="133" fillId="37" borderId="0" applyBorder="0" applyProtection="0"/>
    <xf numFmtId="0" fontId="130" fillId="36" borderId="0" applyNumberFormat="0" applyBorder="0" applyAlignment="0" applyProtection="0"/>
    <xf numFmtId="0" fontId="133" fillId="37" borderId="0" applyBorder="0" applyProtection="0"/>
    <xf numFmtId="0" fontId="130" fillId="36" borderId="0" applyNumberFormat="0" applyBorder="0" applyAlignment="0" applyProtection="0"/>
    <xf numFmtId="0" fontId="133" fillId="37" borderId="0" applyBorder="0" applyProtection="0"/>
    <xf numFmtId="0" fontId="130" fillId="36" borderId="0" applyNumberFormat="0" applyBorder="0" applyAlignment="0" applyProtection="0"/>
    <xf numFmtId="0" fontId="133" fillId="37" borderId="0" applyBorder="0" applyProtection="0"/>
    <xf numFmtId="0" fontId="100" fillId="36" borderId="0" applyNumberFormat="0" applyBorder="0" applyAlignment="0" applyProtection="0"/>
    <xf numFmtId="0" fontId="134" fillId="32" borderId="0" applyNumberFormat="0" applyBorder="0" applyAlignment="0" applyProtection="0"/>
    <xf numFmtId="0" fontId="134" fillId="36" borderId="0" applyNumberFormat="0" applyBorder="0" applyAlignment="0" applyProtection="0"/>
    <xf numFmtId="0" fontId="130" fillId="36" borderId="0" applyNumberFormat="0" applyBorder="0" applyAlignment="0" applyProtection="0"/>
    <xf numFmtId="0" fontId="133" fillId="37" borderId="0" applyBorder="0" applyProtection="0"/>
    <xf numFmtId="0" fontId="100" fillId="36" borderId="0" applyNumberFormat="0" applyBorder="0" applyAlignment="0" applyProtection="0"/>
    <xf numFmtId="0" fontId="130" fillId="36" borderId="0" applyNumberFormat="0" applyBorder="0" applyAlignment="0" applyProtection="0"/>
    <xf numFmtId="0" fontId="133" fillId="37" borderId="0" applyBorder="0" applyProtection="0"/>
    <xf numFmtId="0" fontId="130" fillId="36" borderId="0" applyNumberFormat="0" applyBorder="0" applyAlignment="0" applyProtection="0"/>
    <xf numFmtId="0" fontId="133" fillId="37" borderId="0" applyBorder="0" applyProtection="0"/>
    <xf numFmtId="0" fontId="130" fillId="36" borderId="0" applyNumberFormat="0" applyBorder="0" applyAlignment="0" applyProtection="0"/>
    <xf numFmtId="0" fontId="133" fillId="37" borderId="0" applyBorder="0" applyProtection="0"/>
    <xf numFmtId="0" fontId="130" fillId="36" borderId="0" applyNumberFormat="0" applyBorder="0" applyAlignment="0" applyProtection="0"/>
    <xf numFmtId="0" fontId="133" fillId="37" borderId="0" applyBorder="0" applyProtection="0"/>
    <xf numFmtId="0" fontId="130" fillId="36" borderId="0" applyNumberFormat="0" applyBorder="0" applyAlignment="0" applyProtection="0"/>
    <xf numFmtId="0" fontId="133" fillId="37" borderId="0" applyBorder="0" applyProtection="0"/>
    <xf numFmtId="0" fontId="130" fillId="36" borderId="0" applyNumberFormat="0" applyBorder="0" applyAlignment="0" applyProtection="0"/>
    <xf numFmtId="0" fontId="133" fillId="37" borderId="0" applyBorder="0" applyProtection="0"/>
    <xf numFmtId="0" fontId="130" fillId="36" borderId="0" applyNumberFormat="0" applyBorder="0" applyAlignment="0" applyProtection="0"/>
    <xf numFmtId="0" fontId="133" fillId="37" borderId="0" applyBorder="0" applyProtection="0"/>
    <xf numFmtId="0" fontId="100" fillId="36" borderId="0" applyNumberFormat="0" applyBorder="0" applyAlignment="0" applyProtection="0"/>
    <xf numFmtId="0" fontId="100" fillId="36" borderId="0" applyNumberFormat="0" applyBorder="0" applyAlignment="0" applyProtection="0"/>
    <xf numFmtId="0" fontId="100" fillId="36" borderId="0" applyNumberFormat="0" applyBorder="0" applyAlignment="0" applyProtection="0"/>
    <xf numFmtId="0" fontId="134" fillId="36" borderId="0" applyNumberFormat="0" applyBorder="0" applyAlignment="0" applyProtection="0"/>
    <xf numFmtId="0" fontId="134" fillId="36" borderId="0" applyNumberFormat="0" applyBorder="0" applyAlignment="0" applyProtection="0"/>
    <xf numFmtId="0" fontId="100" fillId="36" borderId="0" applyNumberFormat="0" applyBorder="0" applyAlignment="0" applyProtection="0"/>
    <xf numFmtId="0" fontId="134" fillId="36" borderId="0" applyNumberFormat="0" applyBorder="0" applyAlignment="0" applyProtection="0"/>
    <xf numFmtId="0" fontId="135" fillId="0" borderId="0"/>
    <xf numFmtId="186" fontId="81" fillId="0" borderId="0"/>
    <xf numFmtId="0" fontId="5" fillId="0" borderId="0"/>
    <xf numFmtId="0" fontId="5" fillId="0" borderId="0"/>
    <xf numFmtId="49" fontId="136" fillId="0" borderId="0">
      <alignment horizontal="center" vertical="center"/>
      <protection locked="0"/>
    </xf>
    <xf numFmtId="49" fontId="136" fillId="0" borderId="0">
      <alignment horizontal="center" vertical="center"/>
      <protection locked="0"/>
    </xf>
    <xf numFmtId="0" fontId="5" fillId="0" borderId="0"/>
    <xf numFmtId="49" fontId="136" fillId="0" borderId="0">
      <alignment horizontal="center" vertical="center"/>
      <protection locked="0"/>
    </xf>
    <xf numFmtId="0" fontId="5" fillId="0" borderId="0"/>
    <xf numFmtId="49" fontId="136" fillId="0" borderId="0">
      <alignment horizontal="center" vertical="center"/>
      <protection locked="0"/>
    </xf>
    <xf numFmtId="0" fontId="5" fillId="0" borderId="0"/>
    <xf numFmtId="0" fontId="5" fillId="0" borderId="0"/>
    <xf numFmtId="0" fontId="5" fillId="0" borderId="0"/>
    <xf numFmtId="0" fontId="5" fillId="0" borderId="0"/>
    <xf numFmtId="0" fontId="5" fillId="0" borderId="0"/>
    <xf numFmtId="0" fontId="26" fillId="0" borderId="0"/>
    <xf numFmtId="0" fontId="26" fillId="0" borderId="0"/>
    <xf numFmtId="0" fontId="5" fillId="0" borderId="0"/>
    <xf numFmtId="0" fontId="5"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5" fillId="0" borderId="0"/>
    <xf numFmtId="0" fontId="19" fillId="0" borderId="0" applyBorder="0" applyProtection="0"/>
    <xf numFmtId="0" fontId="19" fillId="0" borderId="0" applyBorder="0" applyProtection="0"/>
    <xf numFmtId="0" fontId="137" fillId="0" borderId="0"/>
    <xf numFmtId="0" fontId="5" fillId="0" borderId="0"/>
    <xf numFmtId="0" fontId="21" fillId="0" borderId="0"/>
    <xf numFmtId="0" fontId="31" fillId="0" borderId="0"/>
    <xf numFmtId="0" fontId="21" fillId="0" borderId="0"/>
    <xf numFmtId="0" fontId="31" fillId="0" borderId="0"/>
    <xf numFmtId="0" fontId="21" fillId="0" borderId="0"/>
    <xf numFmtId="0" fontId="21" fillId="0" borderId="0"/>
    <xf numFmtId="0" fontId="16" fillId="0" borderId="0"/>
    <xf numFmtId="0" fontId="21" fillId="0" borderId="0"/>
    <xf numFmtId="0" fontId="16" fillId="0" borderId="0"/>
    <xf numFmtId="0" fontId="25" fillId="0" borderId="0"/>
    <xf numFmtId="0" fontId="5" fillId="0" borderId="0"/>
    <xf numFmtId="0" fontId="19" fillId="0" borderId="0" applyBorder="0" applyProtection="0"/>
    <xf numFmtId="0" fontId="19" fillId="0" borderId="0" applyBorder="0" applyProtection="0"/>
    <xf numFmtId="0" fontId="16" fillId="0" borderId="0"/>
    <xf numFmtId="0" fontId="5" fillId="0" borderId="0"/>
    <xf numFmtId="0" fontId="138" fillId="0" borderId="0"/>
    <xf numFmtId="0" fontId="5" fillId="0" borderId="0"/>
    <xf numFmtId="0" fontId="21" fillId="0" borderId="0"/>
    <xf numFmtId="0" fontId="16" fillId="0" borderId="0"/>
    <xf numFmtId="0" fontId="21" fillId="0" borderId="0"/>
    <xf numFmtId="0" fontId="16" fillId="0" borderId="0"/>
    <xf numFmtId="0" fontId="21" fillId="0" borderId="0"/>
    <xf numFmtId="0" fontId="16" fillId="0" borderId="0"/>
    <xf numFmtId="0" fontId="21" fillId="0" borderId="0"/>
    <xf numFmtId="0" fontId="16" fillId="0" borderId="0"/>
    <xf numFmtId="0" fontId="21" fillId="0" borderId="0"/>
    <xf numFmtId="0" fontId="16" fillId="0" borderId="0"/>
    <xf numFmtId="0" fontId="21" fillId="0" borderId="0"/>
    <xf numFmtId="0" fontId="16" fillId="0" borderId="0"/>
    <xf numFmtId="0" fontId="21" fillId="0" borderId="0"/>
    <xf numFmtId="0" fontId="16" fillId="0" borderId="0"/>
    <xf numFmtId="0" fontId="21" fillId="0" borderId="0"/>
    <xf numFmtId="0" fontId="16" fillId="0" borderId="0"/>
    <xf numFmtId="0" fontId="21" fillId="0" borderId="0"/>
    <xf numFmtId="0" fontId="16" fillId="0" borderId="0"/>
    <xf numFmtId="0" fontId="21" fillId="0" borderId="0"/>
    <xf numFmtId="0" fontId="16" fillId="0" borderId="0"/>
    <xf numFmtId="0" fontId="66"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16" fillId="0" borderId="0"/>
    <xf numFmtId="0" fontId="16"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21" fillId="0" borderId="0"/>
    <xf numFmtId="194" fontId="2"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187" fontId="82"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21" fillId="0" borderId="0"/>
    <xf numFmtId="0" fontId="16" fillId="0" borderId="0"/>
    <xf numFmtId="0" fontId="16" fillId="0" borderId="0"/>
    <xf numFmtId="0" fontId="21" fillId="0" borderId="0"/>
    <xf numFmtId="0" fontId="16" fillId="0" borderId="0"/>
    <xf numFmtId="0" fontId="21" fillId="0" borderId="0"/>
    <xf numFmtId="0" fontId="5" fillId="0" borderId="0"/>
    <xf numFmtId="0" fontId="21" fillId="0" borderId="0"/>
    <xf numFmtId="0" fontId="16" fillId="0" borderId="0"/>
    <xf numFmtId="0" fontId="21" fillId="0" borderId="0"/>
    <xf numFmtId="0" fontId="19" fillId="0" borderId="0" applyBorder="0" applyProtection="0"/>
    <xf numFmtId="0" fontId="19" fillId="0" borderId="0" applyBorder="0" applyProtection="0"/>
    <xf numFmtId="0" fontId="5" fillId="0" borderId="0"/>
    <xf numFmtId="0" fontId="5" fillId="0" borderId="0"/>
    <xf numFmtId="0" fontId="16" fillId="0" borderId="0"/>
    <xf numFmtId="0" fontId="21" fillId="0" borderId="0"/>
    <xf numFmtId="0" fontId="16" fillId="0" borderId="0"/>
    <xf numFmtId="0" fontId="21" fillId="0" borderId="0"/>
    <xf numFmtId="0" fontId="16" fillId="0" borderId="0"/>
    <xf numFmtId="0" fontId="21" fillId="0" borderId="0"/>
    <xf numFmtId="0" fontId="16" fillId="0" borderId="0"/>
    <xf numFmtId="0" fontId="21" fillId="0" borderId="0"/>
    <xf numFmtId="0" fontId="16" fillId="0" borderId="0"/>
    <xf numFmtId="0" fontId="21" fillId="0" borderId="0"/>
    <xf numFmtId="0" fontId="16" fillId="0" borderId="0"/>
    <xf numFmtId="0" fontId="21" fillId="0" borderId="0"/>
    <xf numFmtId="0" fontId="21" fillId="0" borderId="0"/>
    <xf numFmtId="0" fontId="21" fillId="0" borderId="0"/>
    <xf numFmtId="0" fontId="21" fillId="0" borderId="0"/>
    <xf numFmtId="0" fontId="21"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21" fillId="0" borderId="0"/>
    <xf numFmtId="0" fontId="21" fillId="0" borderId="0"/>
    <xf numFmtId="0" fontId="21" fillId="0" borderId="0"/>
    <xf numFmtId="0" fontId="21" fillId="0" borderId="0"/>
    <xf numFmtId="0" fontId="138" fillId="0" borderId="0"/>
    <xf numFmtId="0" fontId="21" fillId="0" borderId="0"/>
    <xf numFmtId="0" fontId="138" fillId="0" borderId="0"/>
    <xf numFmtId="0" fontId="21" fillId="0" borderId="0"/>
    <xf numFmtId="0" fontId="21" fillId="0" borderId="0"/>
    <xf numFmtId="0" fontId="21" fillId="0" borderId="0"/>
    <xf numFmtId="0" fontId="138" fillId="0" borderId="0"/>
    <xf numFmtId="0" fontId="21" fillId="0" borderId="0"/>
    <xf numFmtId="0" fontId="138" fillId="0" borderId="0"/>
    <xf numFmtId="0" fontId="21" fillId="0" borderId="0"/>
    <xf numFmtId="0" fontId="21" fillId="0" borderId="0"/>
    <xf numFmtId="0" fontId="21" fillId="0" borderId="0"/>
    <xf numFmtId="0" fontId="138" fillId="0" borderId="0"/>
    <xf numFmtId="0" fontId="138" fillId="0" borderId="0"/>
    <xf numFmtId="0" fontId="138" fillId="0" borderId="0"/>
    <xf numFmtId="0" fontId="138"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138"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21"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5" fillId="0" borderId="0"/>
    <xf numFmtId="0" fontId="5" fillId="0" borderId="0"/>
    <xf numFmtId="0" fontId="19" fillId="0" borderId="0" applyBorder="0" applyProtection="0"/>
    <xf numFmtId="0" fontId="19" fillId="0" borderId="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lignment vertical="top"/>
    </xf>
    <xf numFmtId="49" fontId="136" fillId="0" borderId="0">
      <alignment horizontal="center" vertical="center"/>
      <protection locked="0"/>
    </xf>
    <xf numFmtId="49" fontId="136" fillId="0" borderId="0">
      <alignment horizontal="center" vertical="center"/>
      <protection locked="0"/>
    </xf>
    <xf numFmtId="0" fontId="5" fillId="0" borderId="0"/>
    <xf numFmtId="49" fontId="136" fillId="0" borderId="0">
      <alignment horizontal="center" vertical="center"/>
      <protection locked="0"/>
    </xf>
    <xf numFmtId="0" fontId="5" fillId="0" borderId="0"/>
    <xf numFmtId="0" fontId="5" fillId="0" borderId="0"/>
    <xf numFmtId="49" fontId="136" fillId="0" borderId="0">
      <alignment horizontal="center" vertical="center"/>
      <protection locked="0"/>
    </xf>
    <xf numFmtId="0" fontId="138" fillId="0" borderId="0"/>
    <xf numFmtId="49" fontId="136" fillId="0" borderId="0">
      <alignment horizontal="center" vertical="center"/>
      <protection locked="0"/>
    </xf>
    <xf numFmtId="49" fontId="136" fillId="0" borderId="0">
      <alignment horizontal="center" vertical="center"/>
      <protection locked="0"/>
    </xf>
    <xf numFmtId="0" fontId="64" fillId="0" borderId="0"/>
    <xf numFmtId="0" fontId="64" fillId="0" borderId="0"/>
    <xf numFmtId="0" fontId="64" fillId="0" borderId="0"/>
    <xf numFmtId="0" fontId="64" fillId="0" borderId="0"/>
    <xf numFmtId="0" fontId="16" fillId="0" borderId="0"/>
    <xf numFmtId="0" fontId="64" fillId="0" borderId="0"/>
    <xf numFmtId="0" fontId="64" fillId="0" borderId="0"/>
    <xf numFmtId="0" fontId="64" fillId="0" borderId="0"/>
    <xf numFmtId="0" fontId="64" fillId="0" borderId="0"/>
    <xf numFmtId="0" fontId="16" fillId="0" borderId="0"/>
    <xf numFmtId="0" fontId="26" fillId="0" borderId="0"/>
    <xf numFmtId="0" fontId="5" fillId="0" borderId="0"/>
    <xf numFmtId="0" fontId="143" fillId="0" borderId="0"/>
    <xf numFmtId="49" fontId="136" fillId="0" borderId="0">
      <alignment horizontal="center" vertical="center"/>
      <protection locked="0"/>
    </xf>
    <xf numFmtId="0" fontId="5" fillId="0" borderId="0"/>
    <xf numFmtId="49" fontId="136" fillId="0" borderId="0">
      <alignment horizontal="center" vertical="center"/>
      <protection locked="0"/>
    </xf>
    <xf numFmtId="49" fontId="136" fillId="0" borderId="0">
      <alignment horizontal="center" vertical="center"/>
      <protection locked="0"/>
    </xf>
    <xf numFmtId="0" fontId="5" fillId="0" borderId="0"/>
    <xf numFmtId="0" fontId="5"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5" fillId="0" borderId="0"/>
    <xf numFmtId="0" fontId="5" fillId="0" borderId="0"/>
    <xf numFmtId="49" fontId="136" fillId="0" borderId="0">
      <alignment horizontal="center" vertical="center"/>
      <protection locked="0"/>
    </xf>
    <xf numFmtId="0" fontId="5" fillId="0" borderId="0"/>
    <xf numFmtId="49" fontId="136" fillId="0" borderId="0">
      <alignment horizontal="center" vertical="center"/>
      <protection locked="0"/>
    </xf>
    <xf numFmtId="49" fontId="136" fillId="0" borderId="0">
      <alignment horizontal="center" vertical="center"/>
      <protection locked="0"/>
    </xf>
    <xf numFmtId="0" fontId="5" fillId="0" borderId="0"/>
    <xf numFmtId="0" fontId="16" fillId="0" borderId="0"/>
    <xf numFmtId="49" fontId="136" fillId="0" borderId="0">
      <alignment horizontal="center" vertical="center"/>
      <protection locked="0"/>
    </xf>
    <xf numFmtId="49" fontId="136" fillId="0" borderId="0">
      <alignment horizontal="center" vertical="center"/>
      <protection locked="0"/>
    </xf>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5" fillId="0" borderId="0"/>
    <xf numFmtId="49" fontId="136" fillId="0" borderId="0">
      <alignment horizontal="center" vertical="center"/>
      <protection locked="0"/>
    </xf>
    <xf numFmtId="49" fontId="136" fillId="0" borderId="0">
      <alignment horizontal="center" vertical="center"/>
      <protection locked="0"/>
    </xf>
    <xf numFmtId="0" fontId="5" fillId="0" borderId="0"/>
    <xf numFmtId="49" fontId="136" fillId="0" borderId="0">
      <alignment horizontal="center" vertical="center"/>
      <protection locked="0"/>
    </xf>
    <xf numFmtId="0" fontId="5" fillId="0" borderId="0"/>
    <xf numFmtId="49" fontId="136" fillId="0" borderId="0">
      <alignment horizontal="center" vertical="center"/>
      <protection locked="0"/>
    </xf>
    <xf numFmtId="0" fontId="64" fillId="0" borderId="0"/>
    <xf numFmtId="0" fontId="64" fillId="0" borderId="0"/>
    <xf numFmtId="0" fontId="5" fillId="0" borderId="0" applyProtection="0"/>
    <xf numFmtId="0" fontId="5" fillId="0" borderId="0" applyProtection="0"/>
    <xf numFmtId="0" fontId="5" fillId="0" borderId="0" applyProtection="0"/>
    <xf numFmtId="0" fontId="5" fillId="0" borderId="0"/>
    <xf numFmtId="49" fontId="136" fillId="0" borderId="0">
      <alignment horizontal="center" vertical="center"/>
      <protection locked="0"/>
    </xf>
    <xf numFmtId="49" fontId="136" fillId="0" borderId="0">
      <alignment horizontal="center" vertical="center"/>
      <protection locked="0"/>
    </xf>
    <xf numFmtId="0" fontId="5" fillId="0" borderId="0"/>
    <xf numFmtId="49" fontId="136" fillId="0" borderId="0">
      <alignment horizontal="center" vertical="center"/>
      <protection locked="0"/>
    </xf>
    <xf numFmtId="0" fontId="5" fillId="0" borderId="0"/>
    <xf numFmtId="49" fontId="136" fillId="0" borderId="0">
      <alignment horizontal="center" vertical="center"/>
      <protection locked="0"/>
    </xf>
    <xf numFmtId="0" fontId="5" fillId="0" borderId="0"/>
    <xf numFmtId="0" fontId="5" fillId="0" borderId="0"/>
    <xf numFmtId="49" fontId="136" fillId="0" borderId="0">
      <alignment horizontal="center" vertical="center"/>
      <protection locked="0"/>
    </xf>
    <xf numFmtId="0" fontId="5" fillId="0" borderId="0"/>
    <xf numFmtId="49" fontId="136" fillId="0" borderId="0">
      <alignment horizontal="center" vertical="center"/>
      <protection locked="0"/>
    </xf>
    <xf numFmtId="49" fontId="136" fillId="0" borderId="0">
      <alignment horizontal="center" vertical="center"/>
      <protection locked="0"/>
    </xf>
    <xf numFmtId="0" fontId="5" fillId="0" borderId="0"/>
    <xf numFmtId="49" fontId="136" fillId="0" borderId="0">
      <alignment horizontal="center" vertical="center"/>
      <protection locked="0"/>
    </xf>
    <xf numFmtId="0" fontId="2" fillId="0" borderId="0">
      <alignment horizontal="justify" vertical="center" wrapText="1"/>
    </xf>
    <xf numFmtId="4" fontId="5" fillId="0" borderId="0">
      <alignment horizontal="justify" vertical="top"/>
    </xf>
    <xf numFmtId="4" fontId="89" fillId="0" borderId="0">
      <alignment horizontal="justify"/>
    </xf>
    <xf numFmtId="0" fontId="5" fillId="0" borderId="0"/>
    <xf numFmtId="0" fontId="5" fillId="0" borderId="0"/>
    <xf numFmtId="0" fontId="5" fillId="0" borderId="0"/>
    <xf numFmtId="0" fontId="5" fillId="0" borderId="0"/>
    <xf numFmtId="0" fontId="19" fillId="0" borderId="0"/>
    <xf numFmtId="0" fontId="5" fillId="0" borderId="0" applyNumberFormat="0" applyFont="0" applyFill="0" applyAlignment="0" applyProtection="0"/>
    <xf numFmtId="0" fontId="5" fillId="0" borderId="0"/>
    <xf numFmtId="0" fontId="101" fillId="0" borderId="0"/>
    <xf numFmtId="0" fontId="5" fillId="0" borderId="0"/>
    <xf numFmtId="0" fontId="38" fillId="0" borderId="0" applyAlignment="0">
      <alignment vertical="top" wrapText="1"/>
      <protection locked="0"/>
    </xf>
    <xf numFmtId="0" fontId="83" fillId="0" borderId="0">
      <alignment horizontal="left" vertical="top"/>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26" fillId="0" borderId="0"/>
    <xf numFmtId="2" fontId="5" fillId="0" borderId="0"/>
    <xf numFmtId="0" fontId="135" fillId="0" borderId="0"/>
    <xf numFmtId="2" fontId="5" fillId="0" borderId="0"/>
    <xf numFmtId="0" fontId="5" fillId="0" borderId="0"/>
    <xf numFmtId="0" fontId="5" fillId="28" borderId="9" applyNumberFormat="0" applyFont="0" applyAlignment="0" applyProtection="0"/>
    <xf numFmtId="0" fontId="5" fillId="28" borderId="9" applyNumberFormat="0" applyFont="0" applyAlignment="0" applyProtection="0"/>
    <xf numFmtId="0" fontId="19" fillId="29" borderId="27" applyProtection="0"/>
    <xf numFmtId="0" fontId="19" fillId="29" borderId="27"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19" fillId="29" borderId="27" applyProtection="0"/>
    <xf numFmtId="0" fontId="19" fillId="29" borderId="27"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19" fillId="29" borderId="27" applyProtection="0"/>
    <xf numFmtId="0" fontId="19" fillId="29" borderId="27"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19" fillId="29" borderId="27" applyProtection="0"/>
    <xf numFmtId="0" fontId="19" fillId="29" borderId="27"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19" fillId="29" borderId="27" applyProtection="0"/>
    <xf numFmtId="0" fontId="19" fillId="29" borderId="27"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15" borderId="9" applyNumberFormat="0" applyFont="0" applyAlignment="0" applyProtection="0"/>
    <xf numFmtId="0" fontId="5" fillId="28" borderId="9" applyNumberFormat="0" applyFont="0" applyAlignment="0" applyProtection="0"/>
    <xf numFmtId="0" fontId="5" fillId="15"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15" borderId="9" applyNumberFormat="0" applyFont="0" applyAlignment="0" applyProtection="0"/>
    <xf numFmtId="0" fontId="5" fillId="28" borderId="9" applyNumberFormat="0" applyFont="0" applyAlignment="0" applyProtection="0"/>
    <xf numFmtId="0" fontId="5" fillId="15"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15" borderId="9" applyNumberFormat="0" applyFont="0" applyAlignment="0" applyProtection="0"/>
    <xf numFmtId="0" fontId="5" fillId="28" borderId="9" applyNumberFormat="0" applyFont="0" applyAlignment="0" applyProtection="0"/>
    <xf numFmtId="0" fontId="5" fillId="15"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15" borderId="9" applyNumberFormat="0" applyFont="0" applyAlignment="0" applyProtection="0"/>
    <xf numFmtId="0" fontId="5" fillId="28" borderId="9" applyNumberFormat="0" applyFont="0" applyAlignment="0" applyProtection="0"/>
    <xf numFmtId="0" fontId="5" fillId="15"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19" fillId="29" borderId="27" applyProtection="0"/>
    <xf numFmtId="0" fontId="19" fillId="29" borderId="27"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19" fillId="29" borderId="27" applyProtection="0"/>
    <xf numFmtId="0" fontId="19" fillId="29" borderId="27"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18"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18"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19" fillId="29" borderId="27" applyProtection="0"/>
    <xf numFmtId="0" fontId="19" fillId="29" borderId="27"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19" fillId="29" borderId="27" applyProtection="0"/>
    <xf numFmtId="0" fontId="19" fillId="29" borderId="27"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19" fillId="29" borderId="27" applyProtection="0"/>
    <xf numFmtId="0" fontId="19" fillId="29" borderId="27"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19" fillId="29" borderId="27" applyProtection="0"/>
    <xf numFmtId="0" fontId="19" fillId="29" borderId="27"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19" fillId="29" borderId="27" applyProtection="0"/>
    <xf numFmtId="0" fontId="19" fillId="29" borderId="27"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5" fillId="28" borderId="9" applyNumberFormat="0" applyFont="0" applyAlignment="0" applyProtection="0"/>
    <xf numFmtId="0" fontId="19" fillId="29" borderId="27" applyProtection="0"/>
    <xf numFmtId="0" fontId="19" fillId="29" borderId="27" applyProtection="0"/>
    <xf numFmtId="0" fontId="5" fillId="28" borderId="9" applyNumberFormat="0" applyFont="0" applyAlignment="0" applyProtection="0"/>
    <xf numFmtId="0" fontId="5" fillId="28" borderId="9" applyNumberFormat="0" applyFont="0" applyAlignment="0" applyProtection="0"/>
    <xf numFmtId="0" fontId="5" fillId="0" borderId="0"/>
    <xf numFmtId="0" fontId="19" fillId="0" borderId="0" applyBorder="0" applyProtection="0"/>
    <xf numFmtId="0" fontId="5" fillId="0" borderId="0"/>
    <xf numFmtId="0" fontId="5" fillId="0" borderId="0"/>
    <xf numFmtId="0" fontId="19" fillId="0" borderId="0" applyBorder="0" applyProtection="0"/>
    <xf numFmtId="0" fontId="5" fillId="0" borderId="0"/>
    <xf numFmtId="0" fontId="19" fillId="0" borderId="0" applyBorder="0" applyProtection="0"/>
    <xf numFmtId="0" fontId="5" fillId="0" borderId="0"/>
    <xf numFmtId="0" fontId="5" fillId="0" borderId="0"/>
    <xf numFmtId="0" fontId="5" fillId="0" borderId="0"/>
    <xf numFmtId="0" fontId="5" fillId="0" borderId="0"/>
    <xf numFmtId="0" fontId="19" fillId="0" borderId="0" applyBorder="0" applyProtection="0"/>
    <xf numFmtId="0" fontId="5" fillId="0" borderId="0"/>
    <xf numFmtId="0" fontId="5" fillId="0" borderId="0"/>
    <xf numFmtId="0" fontId="19" fillId="0" borderId="0" applyBorder="0" applyProtection="0"/>
    <xf numFmtId="0" fontId="5" fillId="0" borderId="0"/>
    <xf numFmtId="0" fontId="19" fillId="0" borderId="0" applyBorder="0" applyProtection="0"/>
    <xf numFmtId="0" fontId="5" fillId="0" borderId="0"/>
    <xf numFmtId="0" fontId="5" fillId="0" borderId="0"/>
    <xf numFmtId="0" fontId="5" fillId="0" borderId="0"/>
    <xf numFmtId="0" fontId="16" fillId="0" borderId="0"/>
    <xf numFmtId="0" fontId="5" fillId="0" borderId="0"/>
    <xf numFmtId="0" fontId="19" fillId="0" borderId="0" applyBorder="0" applyProtection="0"/>
    <xf numFmtId="0" fontId="5" fillId="0" borderId="0"/>
    <xf numFmtId="0" fontId="19" fillId="0" borderId="0" applyBorder="0" applyProtection="0"/>
    <xf numFmtId="0" fontId="26" fillId="0" borderId="0"/>
    <xf numFmtId="0" fontId="5" fillId="0" borderId="0"/>
    <xf numFmtId="0" fontId="19" fillId="0" borderId="0" applyBorder="0" applyProtection="0"/>
    <xf numFmtId="0" fontId="5" fillId="0" borderId="0"/>
    <xf numFmtId="0" fontId="19" fillId="0" borderId="0" applyBorder="0" applyProtection="0"/>
    <xf numFmtId="0" fontId="5" fillId="0" borderId="0"/>
    <xf numFmtId="0" fontId="19" fillId="0" borderId="0" applyBorder="0" applyProtection="0"/>
    <xf numFmtId="0" fontId="5" fillId="0" borderId="0"/>
    <xf numFmtId="0" fontId="19" fillId="0" borderId="0" applyBorder="0" applyProtection="0"/>
    <xf numFmtId="0" fontId="5" fillId="0" borderId="0"/>
    <xf numFmtId="0" fontId="19" fillId="0" borderId="0" applyBorder="0" applyProtection="0"/>
    <xf numFmtId="0" fontId="139" fillId="45" borderId="23" applyNumberFormat="0" applyAlignment="0" applyProtection="0"/>
    <xf numFmtId="0" fontId="139" fillId="63" borderId="28" applyProtection="0"/>
    <xf numFmtId="0" fontId="139" fillId="45" borderId="23" applyNumberFormat="0" applyAlignment="0" applyProtection="0"/>
    <xf numFmtId="0" fontId="139" fillId="63" borderId="28" applyProtection="0"/>
    <xf numFmtId="0" fontId="139" fillId="45" borderId="23" applyNumberFormat="0" applyAlignment="0" applyProtection="0"/>
    <xf numFmtId="0" fontId="139" fillId="63" borderId="28" applyProtection="0"/>
    <xf numFmtId="0" fontId="139" fillId="45" borderId="23" applyNumberFormat="0" applyAlignment="0" applyProtection="0"/>
    <xf numFmtId="0" fontId="139" fillId="63" borderId="28" applyProtection="0"/>
    <xf numFmtId="0" fontId="139" fillId="45" borderId="23" applyNumberFormat="0" applyAlignment="0" applyProtection="0"/>
    <xf numFmtId="0" fontId="139" fillId="63" borderId="28" applyProtection="0"/>
    <xf numFmtId="0" fontId="61" fillId="45" borderId="23" applyNumberFormat="0" applyAlignment="0" applyProtection="0"/>
    <xf numFmtId="0" fontId="61" fillId="45" borderId="23" applyNumberFormat="0" applyAlignment="0" applyProtection="0"/>
    <xf numFmtId="0" fontId="61" fillId="64" borderId="23" applyNumberFormat="0" applyAlignment="0" applyProtection="0"/>
    <xf numFmtId="0" fontId="61" fillId="45" borderId="23" applyNumberFormat="0" applyAlignment="0" applyProtection="0"/>
    <xf numFmtId="0" fontId="61" fillId="64" borderId="23" applyNumberFormat="0" applyAlignment="0" applyProtection="0"/>
    <xf numFmtId="0" fontId="61" fillId="45" borderId="23" applyNumberFormat="0" applyAlignment="0" applyProtection="0"/>
    <xf numFmtId="0" fontId="139" fillId="45" borderId="23" applyNumberFormat="0" applyAlignment="0" applyProtection="0"/>
    <xf numFmtId="0" fontId="139" fillId="63" borderId="28" applyProtection="0"/>
    <xf numFmtId="0" fontId="61" fillId="45" borderId="23" applyNumberFormat="0" applyAlignment="0" applyProtection="0"/>
    <xf numFmtId="0" fontId="139" fillId="45" borderId="23" applyNumberFormat="0" applyAlignment="0" applyProtection="0"/>
    <xf numFmtId="0" fontId="139" fillId="63" borderId="28" applyProtection="0"/>
    <xf numFmtId="0" fontId="139" fillId="45" borderId="23" applyNumberFormat="0" applyAlignment="0" applyProtection="0"/>
    <xf numFmtId="0" fontId="139" fillId="63" borderId="28" applyProtection="0"/>
    <xf numFmtId="0" fontId="139" fillId="45" borderId="23" applyNumberFormat="0" applyAlignment="0" applyProtection="0"/>
    <xf numFmtId="0" fontId="139" fillId="63" borderId="28" applyProtection="0"/>
    <xf numFmtId="0" fontId="139" fillId="45" borderId="23" applyNumberFormat="0" applyAlignment="0" applyProtection="0"/>
    <xf numFmtId="0" fontId="139" fillId="63" borderId="28" applyProtection="0"/>
    <xf numFmtId="0" fontId="139" fillId="45" borderId="23" applyNumberFormat="0" applyAlignment="0" applyProtection="0"/>
    <xf numFmtId="0" fontId="139" fillId="63" borderId="28" applyProtection="0"/>
    <xf numFmtId="0" fontId="139" fillId="45" borderId="23" applyNumberFormat="0" applyAlignment="0" applyProtection="0"/>
    <xf numFmtId="0" fontId="139" fillId="63" borderId="28" applyProtection="0"/>
    <xf numFmtId="0" fontId="139" fillId="45" borderId="23" applyNumberFormat="0" applyAlignment="0" applyProtection="0"/>
    <xf numFmtId="0" fontId="139" fillId="63" borderId="28" applyProtection="0"/>
    <xf numFmtId="180" fontId="21" fillId="0" borderId="0" applyFont="0" applyFill="0" applyBorder="0" applyAlignment="0" applyProtection="0"/>
    <xf numFmtId="188" fontId="21" fillId="0" borderId="0" applyFont="0" applyFill="0" applyBorder="0" applyAlignment="0" applyProtection="0"/>
    <xf numFmtId="10"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49" fontId="78" fillId="0" borderId="0">
      <alignment vertical="center"/>
      <protection locked="0"/>
    </xf>
    <xf numFmtId="49" fontId="128" fillId="0" borderId="0" applyBorder="0">
      <alignment vertical="center"/>
      <protection locked="0"/>
    </xf>
    <xf numFmtId="0" fontId="99" fillId="0" borderId="24" applyNumberFormat="0" applyFill="0" applyAlignment="0" applyProtection="0"/>
    <xf numFmtId="0" fontId="99" fillId="0" borderId="24" applyNumberFormat="0" applyFill="0" applyAlignment="0" applyProtection="0"/>
    <xf numFmtId="0" fontId="99" fillId="0" borderId="24" applyNumberFormat="0" applyFill="0" applyAlignment="0" applyProtection="0"/>
    <xf numFmtId="0" fontId="63" fillId="0" borderId="26" applyNumberFormat="0" applyFill="0" applyAlignment="0" applyProtection="0"/>
    <xf numFmtId="0" fontId="63" fillId="0" borderId="26" applyNumberFormat="0" applyFill="0" applyAlignment="0" applyProtection="0"/>
    <xf numFmtId="0" fontId="99" fillId="0" borderId="24" applyNumberFormat="0" applyFill="0" applyAlignment="0" applyProtection="0"/>
    <xf numFmtId="0" fontId="63" fillId="0" borderId="26" applyNumberFormat="0" applyFill="0" applyAlignment="0" applyProtection="0"/>
    <xf numFmtId="0" fontId="63" fillId="0" borderId="26" applyNumberFormat="0" applyFill="0" applyAlignment="0" applyProtection="0"/>
    <xf numFmtId="0" fontId="63" fillId="0" borderId="26" applyNumberFormat="0" applyFill="0" applyAlignment="0" applyProtection="0"/>
    <xf numFmtId="0" fontId="63" fillId="0" borderId="26" applyNumberFormat="0" applyFill="0" applyAlignment="0" applyProtection="0"/>
    <xf numFmtId="0" fontId="63" fillId="0" borderId="26" applyNumberFormat="0" applyFill="0" applyAlignment="0" applyProtection="0"/>
    <xf numFmtId="0" fontId="63" fillId="0" borderId="26" applyNumberFormat="0" applyFill="0" applyAlignment="0" applyProtection="0"/>
    <xf numFmtId="0" fontId="63" fillId="0" borderId="26" applyNumberFormat="0" applyFill="0" applyAlignment="0" applyProtection="0"/>
    <xf numFmtId="0" fontId="63" fillId="0" borderId="26" applyNumberFormat="0" applyFill="0" applyAlignment="0" applyProtection="0"/>
    <xf numFmtId="0" fontId="63" fillId="0" borderId="26" applyNumberFormat="0" applyFill="0" applyAlignment="0" applyProtection="0"/>
    <xf numFmtId="0" fontId="63" fillId="0" borderId="26" applyNumberFormat="0" applyFill="0" applyAlignment="0" applyProtection="0"/>
    <xf numFmtId="0" fontId="63" fillId="0" borderId="26" applyNumberFormat="0" applyFill="0" applyAlignment="0" applyProtection="0"/>
    <xf numFmtId="0" fontId="63" fillId="0" borderId="26" applyNumberFormat="0" applyFill="0" applyAlignment="0" applyProtection="0"/>
    <xf numFmtId="0" fontId="63" fillId="0" borderId="26" applyNumberFormat="0" applyFill="0" applyAlignment="0" applyProtection="0"/>
    <xf numFmtId="0" fontId="63" fillId="0" borderId="26" applyNumberFormat="0" applyFill="0" applyAlignment="0" applyProtection="0"/>
    <xf numFmtId="176" fontId="84" fillId="0" borderId="0" applyFill="0" applyBorder="0" applyAlignment="0"/>
    <xf numFmtId="177" fontId="84" fillId="0" borderId="0" applyFill="0" applyBorder="0" applyAlignment="0"/>
    <xf numFmtId="176" fontId="84" fillId="0" borderId="0" applyFill="0" applyBorder="0" applyAlignment="0"/>
    <xf numFmtId="181" fontId="84" fillId="0" borderId="0" applyFill="0" applyBorder="0" applyAlignment="0"/>
    <xf numFmtId="177" fontId="84" fillId="0" borderId="0" applyFill="0" applyBorder="0" applyAlignment="0"/>
    <xf numFmtId="0" fontId="93" fillId="65" borderId="13" applyNumberFormat="0" applyAlignment="0" applyProtection="0"/>
    <xf numFmtId="0" fontId="93" fillId="65" borderId="13" applyNumberFormat="0" applyAlignment="0" applyProtection="0"/>
    <xf numFmtId="49" fontId="85" fillId="0" borderId="0">
      <alignment vertical="center"/>
      <protection locked="0"/>
    </xf>
    <xf numFmtId="49" fontId="140" fillId="0" borderId="0" applyBorder="0">
      <alignment vertical="center"/>
      <protection locked="0"/>
    </xf>
    <xf numFmtId="0" fontId="31" fillId="0" borderId="0"/>
    <xf numFmtId="0" fontId="19" fillId="0" borderId="0" applyBorder="0" applyProtection="0"/>
    <xf numFmtId="0" fontId="19" fillId="0" borderId="0" applyBorder="0" applyProtection="0"/>
    <xf numFmtId="0" fontId="19" fillId="0" borderId="0" applyBorder="0" applyProtection="0"/>
    <xf numFmtId="0" fontId="86" fillId="0" borderId="0"/>
    <xf numFmtId="0" fontId="19" fillId="0" borderId="0" applyBorder="0" applyProtection="0"/>
    <xf numFmtId="0" fontId="19" fillId="0" borderId="0" applyBorder="0" applyProtection="0"/>
    <xf numFmtId="0" fontId="86" fillId="0" borderId="0"/>
    <xf numFmtId="0" fontId="86" fillId="0" borderId="0"/>
    <xf numFmtId="0" fontId="86" fillId="0" borderId="0"/>
    <xf numFmtId="0" fontId="86" fillId="0" borderId="0"/>
    <xf numFmtId="0" fontId="86" fillId="0" borderId="0"/>
    <xf numFmtId="0" fontId="35" fillId="0" borderId="0"/>
    <xf numFmtId="0" fontId="19" fillId="0" borderId="0" applyBorder="0" applyProtection="0"/>
    <xf numFmtId="0" fontId="141" fillId="0" borderId="0"/>
    <xf numFmtId="0" fontId="19" fillId="0" borderId="0" applyBorder="0" applyProtection="0"/>
    <xf numFmtId="0" fontId="141" fillId="0" borderId="0"/>
    <xf numFmtId="0" fontId="19" fillId="0" borderId="0" applyBorder="0" applyProtection="0"/>
    <xf numFmtId="0" fontId="5" fillId="0" borderId="0"/>
    <xf numFmtId="0" fontId="35" fillId="0" borderId="0"/>
    <xf numFmtId="0" fontId="68" fillId="0" borderId="0">
      <alignment vertical="top" wrapText="1"/>
    </xf>
    <xf numFmtId="0" fontId="94" fillId="0" borderId="0" applyNumberFormat="0" applyFill="0" applyBorder="0" applyAlignment="0" applyProtection="0"/>
    <xf numFmtId="0" fontId="94" fillId="0" borderId="0" applyNumberFormat="0" applyFill="0" applyBorder="0" applyAlignment="0" applyProtection="0"/>
    <xf numFmtId="0" fontId="63" fillId="0" borderId="0" applyNumberFormat="0" applyFill="0" applyBorder="0" applyAlignment="0" applyProtection="0"/>
    <xf numFmtId="0" fontId="63" fillId="0" borderId="0" applyNumberFormat="0" applyFill="0" applyBorder="0" applyAlignment="0" applyProtection="0"/>
    <xf numFmtId="0" fontId="63" fillId="0" borderId="0" applyNumberFormat="0" applyFill="0" applyBorder="0" applyAlignment="0" applyProtection="0"/>
    <xf numFmtId="0" fontId="63" fillId="0" borderId="0" applyNumberFormat="0" applyFill="0" applyBorder="0" applyAlignment="0" applyProtection="0"/>
    <xf numFmtId="49" fontId="69" fillId="0" borderId="0" applyFill="0" applyBorder="0" applyAlignment="0"/>
    <xf numFmtId="189" fontId="69" fillId="0" borderId="0" applyFill="0" applyBorder="0" applyAlignment="0"/>
    <xf numFmtId="190" fontId="69" fillId="0" borderId="0" applyFill="0" applyBorder="0" applyAlignment="0"/>
    <xf numFmtId="0" fontId="62" fillId="0" borderId="0" applyNumberFormat="0" applyFill="0" applyBorder="0" applyAlignment="0" applyProtection="0"/>
    <xf numFmtId="0" fontId="62" fillId="0" borderId="0" applyNumberFormat="0" applyFill="0" applyBorder="0" applyAlignment="0" applyProtection="0"/>
    <xf numFmtId="0" fontId="80" fillId="0" borderId="0" applyNumberFormat="0" applyFill="0" applyBorder="0" applyAlignment="0" applyProtection="0"/>
    <xf numFmtId="0" fontId="62" fillId="0" borderId="0" applyNumberFormat="0" applyFill="0" applyBorder="0" applyAlignment="0" applyProtection="0"/>
    <xf numFmtId="0" fontId="80" fillId="0" borderId="0" applyNumberFormat="0" applyFill="0" applyBorder="0" applyAlignment="0" applyProtection="0"/>
    <xf numFmtId="0" fontId="62" fillId="0" borderId="0" applyNumberFormat="0" applyFill="0" applyBorder="0" applyAlignment="0" applyProtection="0"/>
    <xf numFmtId="0" fontId="102" fillId="0" borderId="29" applyNumberFormat="0" applyFill="0" applyAlignment="0" applyProtection="0"/>
    <xf numFmtId="0" fontId="17" fillId="0" borderId="29" applyNumberFormat="0" applyFill="0" applyAlignment="0" applyProtection="0"/>
    <xf numFmtId="0" fontId="17" fillId="0" borderId="30" applyProtection="0"/>
    <xf numFmtId="0" fontId="17" fillId="0" borderId="29" applyNumberFormat="0" applyFill="0" applyAlignment="0" applyProtection="0"/>
    <xf numFmtId="0" fontId="17" fillId="0" borderId="30" applyProtection="0"/>
    <xf numFmtId="0" fontId="17" fillId="0" borderId="29" applyNumberFormat="0" applyFill="0" applyAlignment="0" applyProtection="0"/>
    <xf numFmtId="0" fontId="17" fillId="0" borderId="30" applyProtection="0"/>
    <xf numFmtId="0" fontId="17" fillId="0" borderId="29" applyNumberFormat="0" applyFill="0" applyAlignment="0" applyProtection="0"/>
    <xf numFmtId="0" fontId="17" fillId="0" borderId="30" applyProtection="0"/>
    <xf numFmtId="0" fontId="17" fillId="0" borderId="29" applyNumberFormat="0" applyFill="0" applyAlignment="0" applyProtection="0"/>
    <xf numFmtId="0" fontId="17" fillId="0" borderId="30" applyProtection="0"/>
    <xf numFmtId="0" fontId="102" fillId="0" borderId="29" applyNumberFormat="0" applyFill="0" applyAlignment="0" applyProtection="0"/>
    <xf numFmtId="0" fontId="102" fillId="0" borderId="31" applyNumberFormat="0" applyFill="0" applyAlignment="0" applyProtection="0"/>
    <xf numFmtId="0" fontId="17" fillId="0" borderId="29" applyNumberFormat="0" applyFill="0" applyAlignment="0" applyProtection="0"/>
    <xf numFmtId="0" fontId="17" fillId="0" borderId="30" applyProtection="0"/>
    <xf numFmtId="0" fontId="102" fillId="0" borderId="29" applyNumberFormat="0" applyFill="0" applyAlignment="0" applyProtection="0"/>
    <xf numFmtId="0" fontId="17" fillId="0" borderId="29" applyNumberFormat="0" applyFill="0" applyAlignment="0" applyProtection="0"/>
    <xf numFmtId="0" fontId="17" fillId="0" borderId="30" applyProtection="0"/>
    <xf numFmtId="0" fontId="17" fillId="0" borderId="29" applyNumberFormat="0" applyFill="0" applyAlignment="0" applyProtection="0"/>
    <xf numFmtId="0" fontId="17" fillId="0" borderId="30" applyProtection="0"/>
    <xf numFmtId="0" fontId="17" fillId="0" borderId="29" applyNumberFormat="0" applyFill="0" applyAlignment="0" applyProtection="0"/>
    <xf numFmtId="0" fontId="17" fillId="0" borderId="30" applyProtection="0"/>
    <xf numFmtId="0" fontId="17" fillId="0" borderId="29" applyNumberFormat="0" applyFill="0" applyAlignment="0" applyProtection="0"/>
    <xf numFmtId="0" fontId="17" fillId="0" borderId="30" applyProtection="0"/>
    <xf numFmtId="0" fontId="17" fillId="0" borderId="29" applyNumberFormat="0" applyFill="0" applyAlignment="0" applyProtection="0"/>
    <xf numFmtId="0" fontId="17" fillId="0" borderId="30" applyProtection="0"/>
    <xf numFmtId="0" fontId="17" fillId="0" borderId="29" applyNumberFormat="0" applyFill="0" applyAlignment="0" applyProtection="0"/>
    <xf numFmtId="0" fontId="17" fillId="0" borderId="30" applyProtection="0"/>
    <xf numFmtId="0" fontId="17" fillId="0" borderId="29" applyNumberFormat="0" applyFill="0" applyAlignment="0" applyProtection="0"/>
    <xf numFmtId="0" fontId="17" fillId="0" borderId="30" applyProtection="0"/>
    <xf numFmtId="0" fontId="102" fillId="0" borderId="29" applyNumberFormat="0" applyFill="0" applyAlignment="0" applyProtection="0"/>
    <xf numFmtId="0" fontId="87" fillId="0" borderId="0"/>
    <xf numFmtId="0" fontId="142" fillId="0" borderId="0" applyBorder="0" applyProtection="0"/>
    <xf numFmtId="4" fontId="78" fillId="0" borderId="0"/>
    <xf numFmtId="4" fontId="75" fillId="0" borderId="0"/>
    <xf numFmtId="0" fontId="102" fillId="0" borderId="29" applyNumberFormat="0" applyFill="0" applyAlignment="0" applyProtection="0"/>
    <xf numFmtId="0" fontId="102" fillId="0" borderId="29" applyNumberFormat="0" applyFill="0" applyAlignment="0" applyProtection="0"/>
    <xf numFmtId="0" fontId="102" fillId="0" borderId="29" applyNumberFormat="0" applyFill="0" applyAlignment="0" applyProtection="0"/>
    <xf numFmtId="0" fontId="102" fillId="0" borderId="31" applyNumberFormat="0" applyFill="0" applyAlignment="0" applyProtection="0"/>
    <xf numFmtId="0" fontId="102" fillId="0" borderId="31" applyNumberFormat="0" applyFill="0" applyAlignment="0" applyProtection="0"/>
    <xf numFmtId="0" fontId="102" fillId="0" borderId="29" applyNumberFormat="0" applyFill="0" applyAlignment="0" applyProtection="0"/>
    <xf numFmtId="0" fontId="102" fillId="0" borderId="31" applyNumberFormat="0" applyFill="0" applyAlignment="0" applyProtection="0"/>
    <xf numFmtId="4" fontId="88" fillId="0" borderId="0"/>
    <xf numFmtId="0" fontId="140" fillId="0" borderId="0" applyBorder="0" applyProtection="0">
      <alignment vertical="center"/>
    </xf>
    <xf numFmtId="0" fontId="85" fillId="0" borderId="0" applyFill="0" applyBorder="0" applyProtection="0">
      <alignment vertical="center"/>
      <protection locked="0"/>
    </xf>
    <xf numFmtId="0" fontId="98" fillId="22" borderId="11" applyNumberFormat="0" applyAlignment="0" applyProtection="0"/>
    <xf numFmtId="0" fontId="98" fillId="22" borderId="11" applyNumberFormat="0" applyAlignment="0" applyProtection="0"/>
    <xf numFmtId="0" fontId="98" fillId="22" borderId="11" applyNumberFormat="0" applyAlignment="0" applyProtection="0"/>
    <xf numFmtId="0" fontId="98" fillId="36" borderId="11" applyNumberFormat="0" applyAlignment="0" applyProtection="0"/>
    <xf numFmtId="0" fontId="98" fillId="36" borderId="11" applyNumberFormat="0" applyAlignment="0" applyProtection="0"/>
    <xf numFmtId="0" fontId="98" fillId="22" borderId="11" applyNumberFormat="0" applyAlignment="0" applyProtection="0"/>
    <xf numFmtId="0" fontId="98" fillId="36" borderId="11" applyNumberFormat="0" applyAlignment="0" applyProtection="0"/>
    <xf numFmtId="44" fontId="5" fillId="0" borderId="0" applyFont="0" applyFill="0" applyBorder="0" applyAlignment="0" applyProtection="0"/>
    <xf numFmtId="44" fontId="5" fillId="0" borderId="0" applyFont="0" applyFill="0" applyBorder="0" applyAlignment="0" applyProtection="0"/>
    <xf numFmtId="191" fontId="5" fillId="0" borderId="0" applyFont="0" applyFill="0" applyBorder="0" applyAlignment="0" applyProtection="0"/>
    <xf numFmtId="192" fontId="5" fillId="0" borderId="0" applyFont="0" applyFill="0" applyBorder="0" applyAlignment="0" applyProtection="0"/>
    <xf numFmtId="0" fontId="65" fillId="0" borderId="0" applyNumberFormat="0" applyFill="0" applyBorder="0" applyAlignment="0" applyProtection="0"/>
    <xf numFmtId="0" fontId="65" fillId="0" borderId="0" applyBorder="0" applyProtection="0"/>
    <xf numFmtId="0" fontId="65" fillId="0" borderId="0" applyNumberFormat="0" applyFill="0" applyBorder="0" applyAlignment="0" applyProtection="0"/>
    <xf numFmtId="0" fontId="65" fillId="0" borderId="0" applyBorder="0" applyProtection="0"/>
    <xf numFmtId="0" fontId="65" fillId="0" borderId="0" applyNumberFormat="0" applyFill="0" applyBorder="0" applyAlignment="0" applyProtection="0"/>
    <xf numFmtId="0" fontId="65" fillId="0" borderId="0" applyBorder="0" applyProtection="0"/>
    <xf numFmtId="0" fontId="65" fillId="0" borderId="0" applyNumberFormat="0" applyFill="0" applyBorder="0" applyAlignment="0" applyProtection="0"/>
    <xf numFmtId="0" fontId="65" fillId="0" borderId="0" applyBorder="0" applyProtection="0"/>
    <xf numFmtId="0" fontId="65" fillId="0" borderId="0" applyNumberFormat="0" applyFill="0" applyBorder="0" applyAlignment="0" applyProtection="0"/>
    <xf numFmtId="0" fontId="65" fillId="0" borderId="0" applyBorder="0" applyProtection="0"/>
    <xf numFmtId="0" fontId="63" fillId="0" borderId="0" applyNumberFormat="0" applyFill="0" applyBorder="0" applyAlignment="0" applyProtection="0"/>
    <xf numFmtId="0" fontId="65" fillId="0" borderId="0" applyNumberFormat="0" applyFill="0" applyBorder="0" applyAlignment="0" applyProtection="0"/>
    <xf numFmtId="0" fontId="65" fillId="0" borderId="0" applyBorder="0" applyProtection="0"/>
    <xf numFmtId="0" fontId="63" fillId="0" borderId="0" applyNumberFormat="0" applyFill="0" applyBorder="0" applyAlignment="0" applyProtection="0"/>
    <xf numFmtId="0" fontId="65" fillId="0" borderId="0" applyNumberFormat="0" applyFill="0" applyBorder="0" applyAlignment="0" applyProtection="0"/>
    <xf numFmtId="0" fontId="65" fillId="0" borderId="0" applyBorder="0" applyProtection="0"/>
    <xf numFmtId="0" fontId="65" fillId="0" borderId="0" applyNumberFormat="0" applyFill="0" applyBorder="0" applyAlignment="0" applyProtection="0"/>
    <xf numFmtId="0" fontId="65" fillId="0" borderId="0" applyBorder="0" applyProtection="0"/>
    <xf numFmtId="0" fontId="65" fillId="0" borderId="0" applyNumberFormat="0" applyFill="0" applyBorder="0" applyAlignment="0" applyProtection="0"/>
    <xf numFmtId="0" fontId="65" fillId="0" borderId="0" applyBorder="0" applyProtection="0"/>
    <xf numFmtId="0" fontId="65" fillId="0" borderId="0" applyNumberFormat="0" applyFill="0" applyBorder="0" applyAlignment="0" applyProtection="0"/>
    <xf numFmtId="0" fontId="65" fillId="0" borderId="0" applyBorder="0" applyProtection="0"/>
    <xf numFmtId="0" fontId="65" fillId="0" borderId="0" applyNumberFormat="0" applyFill="0" applyBorder="0" applyAlignment="0" applyProtection="0"/>
    <xf numFmtId="0" fontId="65" fillId="0" borderId="0" applyBorder="0" applyProtection="0"/>
    <xf numFmtId="0" fontId="65" fillId="0" borderId="0" applyNumberFormat="0" applyFill="0" applyBorder="0" applyAlignment="0" applyProtection="0"/>
    <xf numFmtId="0" fontId="65" fillId="0" borderId="0" applyBorder="0" applyProtection="0"/>
    <xf numFmtId="0" fontId="65" fillId="0" borderId="0" applyNumberFormat="0" applyFill="0" applyBorder="0" applyAlignment="0" applyProtection="0"/>
    <xf numFmtId="0" fontId="65" fillId="0" borderId="0" applyBorder="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0" fontId="62" fillId="0" borderId="0" applyNumberFormat="0" applyFill="0" applyBorder="0" applyAlignment="0" applyProtection="0"/>
    <xf numFmtId="187" fontId="82" fillId="0" borderId="0"/>
    <xf numFmtId="0" fontId="2" fillId="0" borderId="0"/>
    <xf numFmtId="0" fontId="31" fillId="0" borderId="0" applyNumberFormat="0" applyFont="0" applyFill="0" applyBorder="0" applyAlignment="0" applyProtection="0">
      <alignment vertical="top"/>
    </xf>
    <xf numFmtId="0" fontId="86" fillId="0" borderId="0"/>
    <xf numFmtId="4" fontId="88" fillId="0" borderId="0"/>
    <xf numFmtId="0" fontId="62" fillId="0" borderId="0" applyNumberFormat="0" applyFill="0" applyBorder="0" applyAlignment="0" applyProtection="0"/>
    <xf numFmtId="0" fontId="21" fillId="0" borderId="0"/>
    <xf numFmtId="0" fontId="21" fillId="0" borderId="0"/>
    <xf numFmtId="187" fontId="82" fillId="0" borderId="0"/>
    <xf numFmtId="0" fontId="21" fillId="0" borderId="0"/>
    <xf numFmtId="0" fontId="86" fillId="0" borderId="0"/>
    <xf numFmtId="4" fontId="88" fillId="0" borderId="0"/>
    <xf numFmtId="0" fontId="21" fillId="0" borderId="0"/>
    <xf numFmtId="0" fontId="59" fillId="0" borderId="0"/>
    <xf numFmtId="0" fontId="59" fillId="0" borderId="0"/>
    <xf numFmtId="0" fontId="144" fillId="0" borderId="0" applyNumberFormat="0" applyBorder="0" applyProtection="0"/>
    <xf numFmtId="0" fontId="21" fillId="0" borderId="0"/>
    <xf numFmtId="0" fontId="62" fillId="0" borderId="0" applyNumberFormat="0" applyFill="0" applyBorder="0" applyAlignment="0" applyProtection="0"/>
    <xf numFmtId="187" fontId="82" fillId="0" borderId="0"/>
    <xf numFmtId="0" fontId="86" fillId="0" borderId="0"/>
    <xf numFmtId="4" fontId="88" fillId="0" borderId="0"/>
    <xf numFmtId="0" fontId="57" fillId="0" borderId="0"/>
    <xf numFmtId="0" fontId="32" fillId="0" borderId="0"/>
    <xf numFmtId="0" fontId="26" fillId="0" borderId="0"/>
    <xf numFmtId="0" fontId="26" fillId="0" borderId="0"/>
    <xf numFmtId="0" fontId="26" fillId="0" borderId="0"/>
    <xf numFmtId="0" fontId="16" fillId="0" borderId="0"/>
    <xf numFmtId="0" fontId="26" fillId="0" borderId="0"/>
    <xf numFmtId="0" fontId="26" fillId="0" borderId="0"/>
    <xf numFmtId="0" fontId="16" fillId="0" borderId="0"/>
    <xf numFmtId="0" fontId="26" fillId="0" borderId="0"/>
    <xf numFmtId="0" fontId="16" fillId="0" borderId="0"/>
    <xf numFmtId="0" fontId="26" fillId="0" borderId="0"/>
    <xf numFmtId="0" fontId="16" fillId="0" borderId="0"/>
    <xf numFmtId="0" fontId="26" fillId="0" borderId="0"/>
    <xf numFmtId="0" fontId="5" fillId="0" borderId="0"/>
    <xf numFmtId="0" fontId="5" fillId="0" borderId="0"/>
    <xf numFmtId="0" fontId="5" fillId="0" borderId="0"/>
    <xf numFmtId="0" fontId="16" fillId="0" borderId="0"/>
    <xf numFmtId="0" fontId="43" fillId="0" borderId="0"/>
    <xf numFmtId="173" fontId="43" fillId="0" borderId="0" applyBorder="0" applyProtection="0"/>
    <xf numFmtId="173" fontId="43" fillId="0" borderId="0" applyBorder="0" applyProtection="0"/>
    <xf numFmtId="0" fontId="145" fillId="0" borderId="0" applyBorder="0" applyProtection="0"/>
    <xf numFmtId="0" fontId="18" fillId="0" borderId="0"/>
    <xf numFmtId="199" fontId="146" fillId="0" borderId="0"/>
    <xf numFmtId="0" fontId="43" fillId="0" borderId="0"/>
    <xf numFmtId="0" fontId="5" fillId="0" borderId="0"/>
    <xf numFmtId="0" fontId="147" fillId="0" borderId="0"/>
    <xf numFmtId="0" fontId="147" fillId="0" borderId="0"/>
    <xf numFmtId="0" fontId="138" fillId="0" borderId="0"/>
    <xf numFmtId="0" fontId="43" fillId="0" borderId="0"/>
    <xf numFmtId="0" fontId="18" fillId="0" borderId="0"/>
    <xf numFmtId="0" fontId="18" fillId="0" borderId="0"/>
    <xf numFmtId="0" fontId="148" fillId="0" borderId="0"/>
    <xf numFmtId="0" fontId="36" fillId="0" borderId="0"/>
    <xf numFmtId="0" fontId="5" fillId="0" borderId="0"/>
    <xf numFmtId="0" fontId="5" fillId="0" borderId="0"/>
    <xf numFmtId="0" fontId="149" fillId="0" borderId="0" applyBorder="0" applyProtection="0">
      <alignment wrapText="1"/>
    </xf>
    <xf numFmtId="4" fontId="75" fillId="0" borderId="0"/>
    <xf numFmtId="0" fontId="150" fillId="0" borderId="0"/>
    <xf numFmtId="4" fontId="151" fillId="0" borderId="0"/>
    <xf numFmtId="200" fontId="43" fillId="0" borderId="0" applyBorder="0" applyProtection="0"/>
    <xf numFmtId="173" fontId="43" fillId="0" borderId="0" applyBorder="0" applyProtection="0"/>
    <xf numFmtId="0" fontId="25" fillId="0" borderId="0"/>
    <xf numFmtId="0" fontId="146" fillId="0" borderId="0"/>
    <xf numFmtId="0" fontId="43" fillId="71" borderId="0" applyBorder="0" applyProtection="0"/>
    <xf numFmtId="0" fontId="138" fillId="0" borderId="0"/>
    <xf numFmtId="0" fontId="5" fillId="0" borderId="0"/>
    <xf numFmtId="0" fontId="5" fillId="0" borderId="0"/>
    <xf numFmtId="43" fontId="26" fillId="0" borderId="0" applyFont="0" applyFill="0" applyBorder="0" applyAlignment="0" applyProtection="0"/>
    <xf numFmtId="0" fontId="25" fillId="0" borderId="0"/>
    <xf numFmtId="43" fontId="25"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5" fillId="0" borderId="0" applyFont="0" applyFill="0" applyBorder="0" applyAlignment="0" applyProtection="0"/>
    <xf numFmtId="43" fontId="26" fillId="0" borderId="0" applyFont="0" applyFill="0" applyBorder="0" applyAlignment="0" applyProtection="0"/>
    <xf numFmtId="0" fontId="5" fillId="0" borderId="0"/>
    <xf numFmtId="0" fontId="16" fillId="0" borderId="0"/>
    <xf numFmtId="43" fontId="5" fillId="0" borderId="0" applyFont="0" applyFill="0" applyBorder="0" applyAlignment="0" applyProtection="0"/>
    <xf numFmtId="0" fontId="59" fillId="0" borderId="0"/>
    <xf numFmtId="0" fontId="35" fillId="0" borderId="0"/>
    <xf numFmtId="0" fontId="21" fillId="0" borderId="0"/>
    <xf numFmtId="0" fontId="59" fillId="0" borderId="0"/>
    <xf numFmtId="0" fontId="5" fillId="0" borderId="0"/>
    <xf numFmtId="0" fontId="18" fillId="0" borderId="0"/>
    <xf numFmtId="4" fontId="151" fillId="0" borderId="0"/>
    <xf numFmtId="0" fontId="18" fillId="0" borderId="0"/>
    <xf numFmtId="0" fontId="147" fillId="0" borderId="0"/>
    <xf numFmtId="4" fontId="151" fillId="0" borderId="0"/>
    <xf numFmtId="0" fontId="25" fillId="0" borderId="0"/>
    <xf numFmtId="0" fontId="138" fillId="0" borderId="0"/>
    <xf numFmtId="0" fontId="1" fillId="0" borderId="0"/>
    <xf numFmtId="0" fontId="31" fillId="0" borderId="0" applyNumberFormat="0" applyFont="0" applyFill="0" applyBorder="0" applyAlignment="0" applyProtection="0">
      <alignment vertical="top"/>
    </xf>
    <xf numFmtId="0" fontId="31" fillId="0" borderId="0" applyNumberFormat="0" applyFont="0" applyFill="0" applyBorder="0" applyAlignment="0" applyProtection="0">
      <alignment vertical="top"/>
    </xf>
    <xf numFmtId="0" fontId="1" fillId="0" borderId="0"/>
    <xf numFmtId="44" fontId="5" fillId="0" borderId="0" applyFill="0" applyBorder="0" applyAlignment="0" applyProtection="0"/>
    <xf numFmtId="0" fontId="31" fillId="0" borderId="0" applyNumberFormat="0" applyFont="0" applyFill="0" applyBorder="0" applyAlignment="0" applyProtection="0">
      <alignment vertical="top"/>
    </xf>
    <xf numFmtId="0" fontId="31" fillId="0" borderId="0" applyNumberFormat="0" applyFont="0" applyFill="0" applyBorder="0" applyAlignment="0" applyProtection="0">
      <alignment vertical="top"/>
    </xf>
    <xf numFmtId="0" fontId="31" fillId="0" borderId="0" applyNumberFormat="0" applyFont="0" applyFill="0" applyBorder="0" applyAlignment="0" applyProtection="0">
      <alignment vertical="top"/>
    </xf>
    <xf numFmtId="0" fontId="1" fillId="0" borderId="0"/>
    <xf numFmtId="0" fontId="31" fillId="0" borderId="0" applyNumberFormat="0" applyFont="0" applyFill="0" applyBorder="0" applyAlignment="0" applyProtection="0">
      <alignment vertical="top"/>
    </xf>
    <xf numFmtId="0" fontId="21" fillId="0" borderId="0"/>
    <xf numFmtId="0" fontId="5" fillId="0" borderId="0"/>
    <xf numFmtId="0" fontId="152" fillId="0" borderId="0">
      <alignment vertical="top" wrapText="1"/>
    </xf>
    <xf numFmtId="0" fontId="25" fillId="0" borderId="0"/>
    <xf numFmtId="0" fontId="153" fillId="0" borderId="0" applyAlignment="0">
      <alignment vertical="top" wrapText="1"/>
      <protection locked="0"/>
    </xf>
    <xf numFmtId="0" fontId="165" fillId="0" borderId="0"/>
    <xf numFmtId="0" fontId="16" fillId="0" borderId="0"/>
    <xf numFmtId="0" fontId="16" fillId="0" borderId="0"/>
    <xf numFmtId="0" fontId="16" fillId="0" borderId="0"/>
    <xf numFmtId="0" fontId="16" fillId="0" borderId="0"/>
    <xf numFmtId="0" fontId="16" fillId="0" borderId="0"/>
    <xf numFmtId="9" fontId="5" fillId="0" borderId="0"/>
    <xf numFmtId="0" fontId="166" fillId="0" borderId="0">
      <alignment horizontal="justify" vertical="center" wrapText="1"/>
      <protection locked="0"/>
    </xf>
    <xf numFmtId="0" fontId="167" fillId="0" borderId="0" applyNumberFormat="0" applyFill="0" applyBorder="0" applyAlignment="0" applyProtection="0"/>
    <xf numFmtId="0" fontId="5" fillId="0" borderId="0"/>
    <xf numFmtId="0" fontId="5" fillId="0" borderId="0"/>
    <xf numFmtId="0" fontId="26" fillId="0" borderId="0"/>
    <xf numFmtId="0" fontId="56" fillId="0" borderId="0" applyNumberFormat="0" applyFill="0" applyBorder="0" applyAlignment="0" applyProtection="0"/>
    <xf numFmtId="2" fontId="31" fillId="0" borderId="0"/>
    <xf numFmtId="0" fontId="21" fillId="0" borderId="0"/>
    <xf numFmtId="0" fontId="1" fillId="0" borderId="0"/>
    <xf numFmtId="0" fontId="31" fillId="0" borderId="0" applyNumberFormat="0" applyFont="0" applyFill="0" applyBorder="0" applyAlignment="0" applyProtection="0">
      <alignment vertical="top"/>
    </xf>
    <xf numFmtId="0" fontId="31" fillId="0" borderId="0" applyNumberFormat="0" applyFont="0" applyFill="0" applyBorder="0" applyAlignment="0" applyProtection="0">
      <alignment vertical="top"/>
    </xf>
    <xf numFmtId="0" fontId="31" fillId="0" borderId="0" applyNumberFormat="0" applyFont="0" applyFill="0" applyBorder="0" applyAlignment="0" applyProtection="0">
      <alignment vertical="top"/>
    </xf>
    <xf numFmtId="0" fontId="31" fillId="0" borderId="0" applyNumberFormat="0" applyFont="0" applyFill="0" applyBorder="0" applyAlignment="0" applyProtection="0">
      <alignment vertical="top"/>
    </xf>
    <xf numFmtId="0" fontId="21" fillId="0" borderId="0"/>
    <xf numFmtId="0" fontId="31" fillId="0" borderId="0" applyNumberFormat="0" applyFont="0" applyFill="0" applyBorder="0" applyAlignment="0" applyProtection="0">
      <alignment vertical="top"/>
    </xf>
    <xf numFmtId="0" fontId="31" fillId="0" borderId="0" applyNumberFormat="0" applyFont="0" applyFill="0" applyBorder="0" applyAlignment="0" applyProtection="0">
      <alignment vertical="top"/>
    </xf>
    <xf numFmtId="0" fontId="31" fillId="0" borderId="0" applyNumberFormat="0" applyFont="0" applyFill="0" applyBorder="0" applyAlignment="0" applyProtection="0">
      <alignment vertical="top"/>
    </xf>
    <xf numFmtId="0" fontId="31" fillId="0" borderId="0" applyNumberFormat="0" applyFont="0" applyFill="0" applyBorder="0" applyAlignment="0" applyProtection="0">
      <alignment vertical="top"/>
    </xf>
    <xf numFmtId="0" fontId="31" fillId="0" borderId="0" applyNumberFormat="0" applyFont="0" applyFill="0" applyBorder="0" applyAlignment="0" applyProtection="0">
      <alignment vertical="top"/>
    </xf>
    <xf numFmtId="165" fontId="5" fillId="0" borderId="0" applyFont="0" applyFill="0" applyBorder="0" applyAlignment="0" applyProtection="0"/>
    <xf numFmtId="0" fontId="31" fillId="0" borderId="0" applyNumberFormat="0" applyFont="0" applyFill="0" applyBorder="0" applyAlignment="0" applyProtection="0">
      <alignment vertical="top"/>
    </xf>
    <xf numFmtId="0" fontId="18" fillId="0" borderId="0"/>
    <xf numFmtId="0" fontId="31" fillId="0" borderId="0" applyNumberFormat="0" applyFont="0" applyFill="0" applyBorder="0" applyAlignment="0" applyProtection="0">
      <alignment vertical="top"/>
    </xf>
    <xf numFmtId="0" fontId="31" fillId="0" borderId="0" applyNumberFormat="0" applyFont="0" applyFill="0" applyBorder="0" applyAlignment="0" applyProtection="0">
      <alignment vertical="top"/>
    </xf>
    <xf numFmtId="0" fontId="31" fillId="0" borderId="0" applyNumberFormat="0" applyFont="0" applyFill="0" applyBorder="0" applyAlignment="0" applyProtection="0">
      <alignment vertical="top"/>
    </xf>
    <xf numFmtId="0" fontId="31" fillId="0" borderId="0" applyNumberFormat="0" applyFont="0" applyFill="0" applyBorder="0" applyAlignment="0" applyProtection="0">
      <alignment vertical="top"/>
    </xf>
    <xf numFmtId="0" fontId="31" fillId="0" borderId="0" applyNumberFormat="0" applyFont="0" applyFill="0" applyBorder="0" applyAlignment="0" applyProtection="0">
      <alignment vertical="top"/>
    </xf>
    <xf numFmtId="166" fontId="21" fillId="0" borderId="0" applyFont="0" applyFill="0" applyBorder="0" applyAlignment="0" applyProtection="0"/>
    <xf numFmtId="0" fontId="1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165" fontId="5" fillId="0" borderId="0" applyFont="0" applyFill="0" applyBorder="0" applyAlignment="0" applyProtection="0"/>
    <xf numFmtId="44" fontId="26" fillId="0" borderId="0" applyFont="0" applyFill="0" applyBorder="0" applyAlignment="0" applyProtection="0"/>
    <xf numFmtId="0" fontId="21" fillId="0" borderId="0"/>
    <xf numFmtId="166" fontId="26" fillId="0" borderId="0" applyFont="0" applyFill="0" applyBorder="0" applyAlignment="0" applyProtection="0"/>
    <xf numFmtId="0" fontId="26" fillId="0" borderId="0"/>
    <xf numFmtId="43" fontId="26" fillId="0" borderId="0" applyFont="0" applyFill="0" applyBorder="0" applyAlignment="0" applyProtection="0"/>
    <xf numFmtId="0" fontId="43" fillId="0" borderId="0"/>
    <xf numFmtId="173" fontId="43" fillId="0" borderId="0" applyBorder="0" applyProtection="0"/>
    <xf numFmtId="173" fontId="43" fillId="0" borderId="0" applyBorder="0" applyProtection="0"/>
    <xf numFmtId="0" fontId="147" fillId="0" borderId="0"/>
    <xf numFmtId="0" fontId="138" fillId="0" borderId="0"/>
    <xf numFmtId="0" fontId="18" fillId="0" borderId="0"/>
    <xf numFmtId="0" fontId="18" fillId="0" borderId="0"/>
    <xf numFmtId="0" fontId="148" fillId="0" borderId="0"/>
    <xf numFmtId="0" fontId="31" fillId="0" borderId="0" applyNumberFormat="0" applyFont="0" applyFill="0" applyBorder="0" applyAlignment="0" applyProtection="0">
      <alignment vertical="top"/>
    </xf>
    <xf numFmtId="0" fontId="5" fillId="0" borderId="0"/>
    <xf numFmtId="0" fontId="173" fillId="0" borderId="0" applyNumberFormat="0" applyFill="0" applyBorder="0" applyAlignment="0" applyProtection="0"/>
    <xf numFmtId="0" fontId="150" fillId="0" borderId="0"/>
    <xf numFmtId="4" fontId="151" fillId="0" borderId="0"/>
    <xf numFmtId="200" fontId="43" fillId="0" borderId="0" applyBorder="0" applyProtection="0"/>
    <xf numFmtId="173" fontId="43" fillId="0" borderId="0" applyBorder="0" applyProtection="0"/>
    <xf numFmtId="0" fontId="31" fillId="0" borderId="0" applyNumberFormat="0" applyFont="0" applyFill="0" applyBorder="0" applyAlignment="0" applyProtection="0">
      <alignment vertical="top"/>
    </xf>
    <xf numFmtId="0" fontId="5" fillId="0" borderId="0"/>
    <xf numFmtId="0" fontId="5" fillId="0" borderId="0"/>
    <xf numFmtId="0" fontId="25" fillId="0" borderId="0"/>
    <xf numFmtId="0" fontId="31" fillId="0" borderId="0" applyNumberFormat="0" applyFont="0" applyFill="0" applyBorder="0" applyAlignment="0" applyProtection="0">
      <alignment vertical="top"/>
    </xf>
    <xf numFmtId="0" fontId="31" fillId="0" borderId="0" applyNumberFormat="0" applyFont="0" applyFill="0" applyBorder="0" applyAlignment="0" applyProtection="0">
      <alignment vertical="top"/>
    </xf>
    <xf numFmtId="43" fontId="5" fillId="0" borderId="0" applyFont="0" applyFill="0" applyBorder="0" applyAlignment="0" applyProtection="0"/>
    <xf numFmtId="0" fontId="21" fillId="0" borderId="0"/>
    <xf numFmtId="4" fontId="151" fillId="0" borderId="0"/>
    <xf numFmtId="4" fontId="151" fillId="0" borderId="0"/>
    <xf numFmtId="4" fontId="151"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31" fillId="0" borderId="0" applyNumberFormat="0" applyFont="0" applyFill="0" applyBorder="0" applyAlignment="0" applyProtection="0">
      <alignment vertical="top"/>
    </xf>
    <xf numFmtId="0" fontId="21" fillId="0" borderId="0"/>
    <xf numFmtId="0" fontId="5" fillId="0" borderId="0"/>
    <xf numFmtId="0" fontId="16" fillId="0" borderId="0"/>
    <xf numFmtId="166" fontId="26" fillId="0" borderId="0" applyFont="0" applyFill="0" applyBorder="0" applyAlignment="0" applyProtection="0"/>
    <xf numFmtId="0" fontId="135" fillId="0" borderId="0"/>
    <xf numFmtId="0" fontId="26" fillId="0" borderId="0"/>
    <xf numFmtId="0" fontId="135" fillId="0" borderId="0"/>
    <xf numFmtId="0" fontId="26" fillId="0" borderId="0"/>
    <xf numFmtId="0" fontId="26" fillId="0" borderId="0"/>
    <xf numFmtId="0" fontId="26" fillId="0" borderId="0"/>
    <xf numFmtId="0" fontId="26" fillId="0" borderId="0"/>
    <xf numFmtId="0" fontId="26" fillId="0" borderId="0"/>
    <xf numFmtId="0" fontId="31" fillId="0" borderId="0"/>
    <xf numFmtId="0" fontId="25" fillId="0" borderId="0"/>
    <xf numFmtId="0" fontId="2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4" fontId="26" fillId="0" borderId="0" applyFont="0" applyFill="0" applyBorder="0" applyAlignment="0" applyProtection="0"/>
    <xf numFmtId="166"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6" fontId="26" fillId="0" borderId="0" applyFont="0" applyFill="0" applyBorder="0" applyAlignment="0" applyProtection="0"/>
    <xf numFmtId="0" fontId="26" fillId="0" borderId="0"/>
    <xf numFmtId="0" fontId="26" fillId="0" borderId="0"/>
    <xf numFmtId="0" fontId="26" fillId="0" borderId="0"/>
    <xf numFmtId="44" fontId="26" fillId="0" borderId="0" applyFont="0" applyFill="0" applyBorder="0" applyAlignment="0" applyProtection="0"/>
    <xf numFmtId="0" fontId="26" fillId="0" borderId="0"/>
    <xf numFmtId="43" fontId="26" fillId="0" borderId="0" applyFont="0" applyFill="0" applyBorder="0" applyAlignment="0" applyProtection="0"/>
    <xf numFmtId="0" fontId="31" fillId="0" borderId="0" applyNumberFormat="0" applyFont="0" applyFill="0" applyBorder="0" applyAlignment="0" applyProtection="0">
      <alignment vertical="top"/>
    </xf>
    <xf numFmtId="0" fontId="18" fillId="0" borderId="0"/>
    <xf numFmtId="0" fontId="31" fillId="0" borderId="0" applyNumberFormat="0" applyFont="0" applyFill="0" applyBorder="0" applyAlignment="0" applyProtection="0">
      <alignment vertical="top"/>
    </xf>
    <xf numFmtId="0" fontId="25" fillId="0" borderId="0"/>
    <xf numFmtId="0" fontId="21" fillId="0" borderId="0">
      <protection locked="0"/>
    </xf>
    <xf numFmtId="0" fontId="25" fillId="0" borderId="0"/>
    <xf numFmtId="0" fontId="31" fillId="0" borderId="0" applyNumberFormat="0" applyFont="0" applyFill="0" applyBorder="0" applyAlignment="0" applyProtection="0">
      <alignment vertical="top"/>
    </xf>
    <xf numFmtId="0" fontId="18" fillId="0" borderId="0"/>
    <xf numFmtId="0" fontId="31" fillId="0" borderId="0" applyNumberFormat="0" applyFont="0" applyFill="0" applyBorder="0" applyAlignment="0" applyProtection="0">
      <alignment vertical="top"/>
    </xf>
    <xf numFmtId="0" fontId="31" fillId="0" borderId="0" applyNumberFormat="0" applyFont="0" applyFill="0" applyBorder="0" applyAlignment="0" applyProtection="0">
      <alignment vertical="top"/>
    </xf>
    <xf numFmtId="0" fontId="26" fillId="0" borderId="0"/>
    <xf numFmtId="0" fontId="31" fillId="0" borderId="0" applyNumberFormat="0" applyFont="0" applyFill="0" applyBorder="0" applyAlignment="0" applyProtection="0">
      <alignment vertical="top"/>
    </xf>
    <xf numFmtId="169" fontId="36" fillId="0" borderId="0"/>
    <xf numFmtId="166" fontId="5" fillId="0" borderId="0" applyFont="0" applyFill="0" applyBorder="0" applyAlignment="0" applyProtection="0"/>
    <xf numFmtId="43" fontId="101" fillId="0" borderId="0" applyFont="0" applyFill="0" applyBorder="0" applyAlignment="0" applyProtection="0"/>
    <xf numFmtId="43" fontId="101" fillId="0" borderId="0" applyFont="0" applyFill="0" applyBorder="0" applyAlignment="0" applyProtection="0"/>
    <xf numFmtId="43" fontId="5" fillId="0" borderId="0" applyFont="0" applyFill="0" applyBorder="0" applyAlignment="0" applyProtection="0"/>
    <xf numFmtId="43" fontId="101" fillId="0" borderId="0" applyFont="0" applyFill="0" applyBorder="0" applyAlignment="0" applyProtection="0"/>
    <xf numFmtId="165" fontId="5" fillId="0" borderId="0" applyFont="0" applyFill="0" applyBorder="0" applyAlignment="0" applyProtection="0"/>
    <xf numFmtId="0" fontId="64" fillId="0" borderId="0"/>
    <xf numFmtId="0" fontId="72" fillId="0" borderId="0" applyBorder="0" applyProtection="0"/>
    <xf numFmtId="0" fontId="122" fillId="0" borderId="0" applyNumberFormat="0" applyFill="0" applyBorder="0" applyAlignment="0" applyProtection="0">
      <alignment vertical="top"/>
      <protection locked="0"/>
    </xf>
    <xf numFmtId="0" fontId="56" fillId="0" borderId="0" applyNumberFormat="0" applyFill="0" applyBorder="0" applyAlignment="0" applyProtection="0"/>
    <xf numFmtId="0" fontId="26" fillId="0" borderId="0"/>
    <xf numFmtId="0" fontId="16" fillId="0" borderId="0"/>
    <xf numFmtId="0" fontId="19" fillId="0" borderId="0" applyBorder="0" applyProtection="0"/>
    <xf numFmtId="0" fontId="5" fillId="0" borderId="0"/>
    <xf numFmtId="0" fontId="138" fillId="0" borderId="0"/>
    <xf numFmtId="0" fontId="26" fillId="0" borderId="0"/>
    <xf numFmtId="0" fontId="36" fillId="0" borderId="0"/>
    <xf numFmtId="0" fontId="5" fillId="0" borderId="0"/>
    <xf numFmtId="0" fontId="19" fillId="0" borderId="0" applyBorder="0" applyProtection="0"/>
    <xf numFmtId="0" fontId="5" fillId="0" borderId="0"/>
    <xf numFmtId="0" fontId="31" fillId="0" borderId="0"/>
    <xf numFmtId="0" fontId="5" fillId="0" borderId="0"/>
    <xf numFmtId="194" fontId="1" fillId="0" borderId="0"/>
    <xf numFmtId="0" fontId="5" fillId="0" borderId="0"/>
    <xf numFmtId="0" fontId="31" fillId="0" borderId="0" applyNumberFormat="0" applyFont="0" applyFill="0" applyBorder="0" applyAlignment="0" applyProtection="0">
      <alignment vertical="top"/>
    </xf>
    <xf numFmtId="0" fontId="31" fillId="0" borderId="0" applyNumberFormat="0" applyFont="0" applyFill="0" applyBorder="0" applyAlignment="0" applyProtection="0">
      <alignment vertical="top"/>
    </xf>
    <xf numFmtId="0" fontId="5" fillId="0" borderId="0"/>
    <xf numFmtId="0" fontId="29" fillId="0" borderId="0"/>
    <xf numFmtId="0" fontId="29" fillId="0" borderId="0"/>
    <xf numFmtId="0" fontId="176" fillId="0" borderId="0"/>
    <xf numFmtId="0" fontId="5" fillId="0" borderId="0"/>
    <xf numFmtId="0" fontId="18" fillId="0" borderId="0"/>
    <xf numFmtId="49" fontId="136" fillId="0" borderId="0">
      <alignment horizontal="center" vertical="center"/>
      <protection locked="0"/>
    </xf>
    <xf numFmtId="0" fontId="138" fillId="0" borderId="0"/>
    <xf numFmtId="0" fontId="64" fillId="0" borderId="0"/>
    <xf numFmtId="0" fontId="143" fillId="0" borderId="0"/>
    <xf numFmtId="0" fontId="26" fillId="0" borderId="0"/>
    <xf numFmtId="0" fontId="26" fillId="0" borderId="0"/>
    <xf numFmtId="0" fontId="64" fillId="0" borderId="0"/>
    <xf numFmtId="0" fontId="5" fillId="0" borderId="0"/>
    <xf numFmtId="0" fontId="1" fillId="0" borderId="0">
      <alignment horizontal="justify" vertical="center" wrapText="1"/>
    </xf>
    <xf numFmtId="0" fontId="5" fillId="0" borderId="0"/>
    <xf numFmtId="0" fontId="83" fillId="0" borderId="0">
      <alignment horizontal="left" vertical="top"/>
    </xf>
    <xf numFmtId="0" fontId="33" fillId="0" borderId="0"/>
    <xf numFmtId="0" fontId="5" fillId="0" borderId="0"/>
    <xf numFmtId="0" fontId="21" fillId="0" borderId="0"/>
    <xf numFmtId="0" fontId="1" fillId="0" borderId="0"/>
    <xf numFmtId="0" fontId="5" fillId="0" borderId="0"/>
    <xf numFmtId="0" fontId="5" fillId="0" borderId="0"/>
    <xf numFmtId="0" fontId="16" fillId="0" borderId="0"/>
    <xf numFmtId="0" fontId="28" fillId="0" borderId="0">
      <alignment horizontal="left"/>
    </xf>
    <xf numFmtId="0" fontId="1" fillId="0" borderId="0"/>
    <xf numFmtId="0" fontId="86" fillId="0" borderId="0"/>
    <xf numFmtId="0" fontId="19" fillId="0" borderId="0" applyBorder="0" applyProtection="0"/>
    <xf numFmtId="0" fontId="5" fillId="0" borderId="0"/>
    <xf numFmtId="0" fontId="86" fillId="0" borderId="0"/>
    <xf numFmtId="0" fontId="142" fillId="0" borderId="0" applyBorder="0" applyProtection="0"/>
    <xf numFmtId="4" fontId="88" fillId="0" borderId="0"/>
    <xf numFmtId="4" fontId="88" fillId="0" borderId="0"/>
    <xf numFmtId="4" fontId="88" fillId="0" borderId="0"/>
    <xf numFmtId="4" fontId="88" fillId="0" borderId="0"/>
    <xf numFmtId="44" fontId="21" fillId="0" borderId="0" applyFill="0" applyBorder="0" applyAlignment="0" applyProtection="0"/>
    <xf numFmtId="44" fontId="21" fillId="0" borderId="0" applyFill="0" applyBorder="0" applyAlignment="0" applyProtection="0"/>
    <xf numFmtId="44" fontId="5" fillId="0" borderId="0" applyFont="0" applyFill="0" applyBorder="0" applyAlignment="0" applyProtection="0"/>
    <xf numFmtId="44" fontId="16" fillId="0" borderId="0" applyFont="0" applyFill="0" applyBorder="0" applyAlignment="0" applyProtection="0"/>
    <xf numFmtId="164" fontId="16" fillId="0" borderId="0" applyFont="0" applyFill="0" applyBorder="0" applyAlignment="0" applyProtection="0"/>
    <xf numFmtId="43" fontId="21"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16" fillId="0" borderId="0" applyFont="0" applyFill="0" applyBorder="0" applyAlignment="0" applyProtection="0"/>
    <xf numFmtId="166" fontId="5" fillId="0" borderId="0" applyFont="0" applyFill="0" applyBorder="0" applyAlignment="0" applyProtection="0"/>
    <xf numFmtId="166" fontId="21" fillId="0" borderId="0" applyFont="0" applyFill="0" applyBorder="0" applyAlignment="0" applyProtection="0"/>
    <xf numFmtId="166" fontId="5"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173" fontId="43" fillId="0" borderId="0" applyBorder="0" applyProtection="0"/>
    <xf numFmtId="166" fontId="177"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166" fontId="16" fillId="0" borderId="0" applyFont="0" applyFill="0" applyBorder="0" applyAlignment="0" applyProtection="0"/>
    <xf numFmtId="0" fontId="31" fillId="0" borderId="0" applyNumberFormat="0" applyFont="0" applyFill="0" applyBorder="0" applyAlignment="0" applyProtection="0">
      <alignment vertical="top"/>
    </xf>
    <xf numFmtId="0" fontId="31" fillId="0" borderId="0" applyNumberFormat="0" applyFont="0" applyFill="0" applyBorder="0" applyAlignment="0" applyProtection="0">
      <alignment vertical="top"/>
    </xf>
    <xf numFmtId="0" fontId="31" fillId="0" borderId="0" applyNumberFormat="0" applyFont="0" applyFill="0" applyBorder="0" applyAlignment="0" applyProtection="0">
      <alignment vertical="top"/>
    </xf>
    <xf numFmtId="0" fontId="31" fillId="0" borderId="0" applyNumberFormat="0" applyFont="0" applyFill="0" applyBorder="0" applyAlignment="0" applyProtection="0">
      <alignment vertical="top"/>
    </xf>
    <xf numFmtId="0" fontId="31" fillId="0" borderId="0" applyNumberFormat="0" applyFont="0" applyFill="0" applyBorder="0" applyAlignment="0" applyProtection="0">
      <alignment vertical="top"/>
    </xf>
    <xf numFmtId="165" fontId="5" fillId="0" borderId="0" applyFont="0" applyFill="0" applyBorder="0" applyAlignment="0" applyProtection="0"/>
    <xf numFmtId="0" fontId="31" fillId="0" borderId="0" applyNumberFormat="0" applyFont="0" applyFill="0" applyBorder="0" applyAlignment="0" applyProtection="0">
      <alignment vertical="top"/>
    </xf>
    <xf numFmtId="165" fontId="5" fillId="0" borderId="0" applyFont="0" applyFill="0" applyBorder="0" applyAlignment="0" applyProtection="0"/>
    <xf numFmtId="165" fontId="5" fillId="0" borderId="0" applyFont="0" applyFill="0" applyBorder="0" applyAlignment="0" applyProtection="0"/>
    <xf numFmtId="44" fontId="21" fillId="0" borderId="0" applyFill="0" applyBorder="0" applyAlignment="0" applyProtection="0"/>
    <xf numFmtId="0" fontId="31" fillId="0" borderId="0" applyNumberFormat="0" applyFont="0" applyFill="0" applyBorder="0" applyAlignment="0" applyProtection="0">
      <alignment vertical="top"/>
    </xf>
    <xf numFmtId="0" fontId="33" fillId="0" borderId="0"/>
    <xf numFmtId="0" fontId="31" fillId="0" borderId="0" applyNumberFormat="0" applyFont="0" applyFill="0" applyBorder="0" applyAlignment="0" applyProtection="0">
      <alignment vertical="top"/>
    </xf>
    <xf numFmtId="43" fontId="21" fillId="0" borderId="0" applyFont="0" applyFill="0" applyBorder="0" applyAlignment="0" applyProtection="0"/>
    <xf numFmtId="165" fontId="5" fillId="0" borderId="0" applyFont="0" applyFill="0" applyBorder="0" applyAlignment="0" applyProtection="0"/>
    <xf numFmtId="164" fontId="16" fillId="0" borderId="0" applyFont="0" applyFill="0" applyBorder="0" applyAlignment="0" applyProtection="0"/>
  </cellStyleXfs>
  <cellXfs count="173">
    <xf numFmtId="0" fontId="0" fillId="0" borderId="0" xfId="0"/>
    <xf numFmtId="0" fontId="4" fillId="0" borderId="0" xfId="0" applyFont="1"/>
    <xf numFmtId="0" fontId="4" fillId="0" borderId="0" xfId="0" applyFont="1" applyAlignment="1">
      <alignment horizontal="center"/>
    </xf>
    <xf numFmtId="4" fontId="4" fillId="0" borderId="0" xfId="0" applyNumberFormat="1" applyFont="1" applyAlignment="1">
      <alignment horizontal="center" vertical="center"/>
    </xf>
    <xf numFmtId="4" fontId="0" fillId="0" borderId="0" xfId="0" applyNumberFormat="1" applyAlignment="1">
      <alignment horizontal="right"/>
    </xf>
    <xf numFmtId="4" fontId="4" fillId="0" borderId="0" xfId="0" applyNumberFormat="1" applyFont="1" applyAlignment="1">
      <alignment horizontal="right"/>
    </xf>
    <xf numFmtId="0" fontId="7" fillId="0" borderId="0" xfId="0" applyFont="1"/>
    <xf numFmtId="4" fontId="7" fillId="0" borderId="0" xfId="0" applyNumberFormat="1" applyFont="1" applyAlignment="1">
      <alignment horizontal="right"/>
    </xf>
    <xf numFmtId="4" fontId="0" fillId="0" borderId="0" xfId="0" applyNumberFormat="1" applyAlignment="1">
      <alignment horizontal="center" vertical="center"/>
    </xf>
    <xf numFmtId="0" fontId="0" fillId="0" borderId="0" xfId="0" applyAlignment="1">
      <alignment horizontal="center"/>
    </xf>
    <xf numFmtId="0" fontId="8" fillId="0" borderId="0" xfId="0" applyFont="1"/>
    <xf numFmtId="4" fontId="7" fillId="0" borderId="0" xfId="0" applyNumberFormat="1" applyFont="1" applyAlignment="1">
      <alignment horizontal="center" vertical="center"/>
    </xf>
    <xf numFmtId="0" fontId="9" fillId="0" borderId="0" xfId="0" applyFont="1" applyAlignment="1">
      <alignment horizontal="center"/>
    </xf>
    <xf numFmtId="0" fontId="9" fillId="0" borderId="0" xfId="0" applyFont="1"/>
    <xf numFmtId="0" fontId="0" fillId="0" borderId="0" xfId="0" applyAlignment="1">
      <alignment horizontal="center" vertical="top"/>
    </xf>
    <xf numFmtId="0" fontId="0" fillId="0" borderId="0" xfId="0" applyAlignment="1">
      <alignment wrapText="1"/>
    </xf>
    <xf numFmtId="0" fontId="10" fillId="0" borderId="0" xfId="4" applyFont="1" applyAlignment="1">
      <alignment vertical="top" wrapText="1"/>
    </xf>
    <xf numFmtId="4" fontId="0" fillId="0" borderId="0" xfId="0" applyNumberFormat="1" applyAlignment="1">
      <alignment horizontal="left" vertical="top"/>
    </xf>
    <xf numFmtId="4" fontId="0" fillId="0" borderId="0" xfId="0" applyNumberFormat="1"/>
    <xf numFmtId="4" fontId="0" fillId="0" borderId="0" xfId="0" applyNumberFormat="1" applyAlignment="1">
      <alignment horizontal="center"/>
    </xf>
    <xf numFmtId="167" fontId="4" fillId="0" borderId="0" xfId="0" applyNumberFormat="1" applyFont="1" applyAlignment="1">
      <alignment horizontal="center" vertical="center"/>
    </xf>
    <xf numFmtId="167" fontId="4" fillId="0" borderId="0" xfId="0" applyNumberFormat="1" applyFont="1" applyAlignment="1">
      <alignment horizontal="right" vertical="center"/>
    </xf>
    <xf numFmtId="167" fontId="7" fillId="0" borderId="0" xfId="0" applyNumberFormat="1" applyFont="1" applyAlignment="1">
      <alignment horizontal="right" vertical="center"/>
    </xf>
    <xf numFmtId="167" fontId="0" fillId="0" borderId="0" xfId="0" applyNumberFormat="1" applyAlignment="1">
      <alignment horizontal="right" vertical="center"/>
    </xf>
    <xf numFmtId="167" fontId="0" fillId="0" borderId="0" xfId="0" applyNumberFormat="1" applyAlignment="1">
      <alignment horizontal="center" vertical="center"/>
    </xf>
    <xf numFmtId="167" fontId="0" fillId="0" borderId="0" xfId="0" applyNumberFormat="1"/>
    <xf numFmtId="0" fontId="5" fillId="0" borderId="0" xfId="4"/>
    <xf numFmtId="0" fontId="20" fillId="0" borderId="0" xfId="4" applyFont="1" applyAlignment="1">
      <alignment horizontal="justify" vertical="top"/>
    </xf>
    <xf numFmtId="0" fontId="5" fillId="0" borderId="0" xfId="4" applyAlignment="1">
      <alignment horizontal="justify" vertical="top"/>
    </xf>
    <xf numFmtId="0" fontId="5" fillId="0" borderId="0" xfId="4" applyAlignment="1">
      <alignment horizontal="right" vertical="top" wrapText="1"/>
    </xf>
    <xf numFmtId="0" fontId="22" fillId="0" borderId="0" xfId="4" applyFont="1" applyAlignment="1">
      <alignment horizontal="right" vertical="top" wrapText="1"/>
    </xf>
    <xf numFmtId="0" fontId="5" fillId="0" borderId="0" xfId="4" applyAlignment="1">
      <alignment vertical="top"/>
    </xf>
    <xf numFmtId="0" fontId="4" fillId="2" borderId="0" xfId="0" applyFont="1" applyFill="1" applyAlignment="1">
      <alignment horizontal="center" vertical="top" wrapText="1"/>
    </xf>
    <xf numFmtId="0" fontId="4" fillId="2" borderId="0" xfId="0" applyFont="1" applyFill="1" applyAlignment="1">
      <alignment horizontal="center"/>
    </xf>
    <xf numFmtId="4" fontId="4" fillId="2" borderId="0" xfId="0" applyNumberFormat="1" applyFont="1" applyFill="1" applyAlignment="1">
      <alignment horizontal="center"/>
    </xf>
    <xf numFmtId="10" fontId="10" fillId="0" borderId="0" xfId="4" applyNumberFormat="1" applyFont="1" applyAlignment="1">
      <alignment horizontal="justify" vertical="top" wrapText="1"/>
    </xf>
    <xf numFmtId="0" fontId="4" fillId="4" borderId="0" xfId="0" applyFont="1" applyFill="1" applyAlignment="1">
      <alignment horizontal="center" vertical="top"/>
    </xf>
    <xf numFmtId="4" fontId="9" fillId="0" borderId="0" xfId="0" applyNumberFormat="1" applyFont="1" applyAlignment="1">
      <alignment horizontal="center" vertical="center"/>
    </xf>
    <xf numFmtId="167" fontId="9" fillId="0" borderId="0" xfId="0" applyNumberFormat="1" applyFont="1" applyAlignment="1">
      <alignment horizontal="right" vertical="center"/>
    </xf>
    <xf numFmtId="167" fontId="9" fillId="0" borderId="0" xfId="0" applyNumberFormat="1" applyFont="1"/>
    <xf numFmtId="0" fontId="7" fillId="0" borderId="0" xfId="0" applyFont="1" applyAlignment="1">
      <alignment horizontal="center"/>
    </xf>
    <xf numFmtId="0" fontId="10" fillId="0" borderId="0" xfId="4" applyFont="1" applyAlignment="1">
      <alignment horizontal="justify" vertical="top" wrapText="1"/>
    </xf>
    <xf numFmtId="0" fontId="56" fillId="0" borderId="0" xfId="122" applyFill="1" applyAlignment="1">
      <alignment horizontal="left"/>
    </xf>
    <xf numFmtId="0" fontId="7" fillId="3" borderId="0" xfId="0" applyFont="1" applyFill="1" applyAlignment="1">
      <alignment horizontal="center"/>
    </xf>
    <xf numFmtId="0" fontId="7" fillId="3" borderId="0" xfId="0" applyFont="1" applyFill="1"/>
    <xf numFmtId="4" fontId="7" fillId="3" borderId="0" xfId="0" applyNumberFormat="1" applyFont="1" applyFill="1" applyAlignment="1">
      <alignment horizontal="center" vertical="center"/>
    </xf>
    <xf numFmtId="167" fontId="7" fillId="3" borderId="0" xfId="0" applyNumberFormat="1" applyFont="1" applyFill="1" applyAlignment="1">
      <alignment horizontal="right" vertical="center"/>
    </xf>
    <xf numFmtId="0" fontId="7" fillId="3" borderId="0" xfId="0" applyFont="1" applyFill="1" applyAlignment="1">
      <alignment horizontal="left" wrapText="1"/>
    </xf>
    <xf numFmtId="0" fontId="58" fillId="0" borderId="0" xfId="0" applyFont="1"/>
    <xf numFmtId="0" fontId="155" fillId="0" borderId="0" xfId="0" applyFont="1"/>
    <xf numFmtId="0" fontId="155" fillId="0" borderId="0" xfId="0" applyFont="1" applyAlignment="1">
      <alignment vertical="center"/>
    </xf>
    <xf numFmtId="0" fontId="156" fillId="0" borderId="0" xfId="0" applyFont="1" applyAlignment="1">
      <alignment vertical="center"/>
    </xf>
    <xf numFmtId="0" fontId="157" fillId="0" borderId="0" xfId="0" applyFont="1" applyAlignment="1">
      <alignment vertical="center"/>
    </xf>
    <xf numFmtId="0" fontId="158" fillId="0" borderId="0" xfId="0" applyFont="1" applyAlignment="1">
      <alignment vertical="center"/>
    </xf>
    <xf numFmtId="4" fontId="155" fillId="0" borderId="0" xfId="0" applyNumberFormat="1" applyFont="1"/>
    <xf numFmtId="0" fontId="155" fillId="0" borderId="0" xfId="0" applyFont="1" applyAlignment="1">
      <alignment vertical="top" wrapText="1"/>
    </xf>
    <xf numFmtId="0" fontId="159" fillId="0" borderId="0" xfId="0" applyFont="1" applyAlignment="1">
      <alignment vertical="center"/>
    </xf>
    <xf numFmtId="0" fontId="161" fillId="0" borderId="0" xfId="0" applyFont="1" applyAlignment="1">
      <alignment vertical="center"/>
    </xf>
    <xf numFmtId="0" fontId="163" fillId="0" borderId="0" xfId="0" applyFont="1" applyAlignment="1">
      <alignment vertical="center"/>
    </xf>
    <xf numFmtId="0" fontId="157" fillId="0" borderId="0" xfId="0" applyFont="1" applyAlignment="1">
      <alignment horizontal="left" vertical="center"/>
    </xf>
    <xf numFmtId="0" fontId="164" fillId="0" borderId="0" xfId="0" applyFont="1" applyAlignment="1">
      <alignment vertical="center"/>
    </xf>
    <xf numFmtId="0" fontId="4" fillId="0" borderId="0" xfId="0" applyFont="1" applyAlignment="1">
      <alignment horizontal="center" vertical="top" wrapText="1"/>
    </xf>
    <xf numFmtId="4" fontId="4" fillId="0" borderId="0" xfId="0" applyNumberFormat="1" applyFont="1" applyAlignment="1">
      <alignment horizontal="center"/>
    </xf>
    <xf numFmtId="4" fontId="0" fillId="0" borderId="4" xfId="0" applyNumberFormat="1" applyBorder="1" applyAlignment="1">
      <alignment horizontal="center"/>
    </xf>
    <xf numFmtId="0" fontId="0" fillId="0" borderId="4" xfId="0" applyBorder="1" applyAlignment="1">
      <alignment horizontal="center"/>
    </xf>
    <xf numFmtId="49" fontId="10" fillId="0" borderId="0" xfId="4" applyNumberFormat="1" applyFont="1" applyAlignment="1">
      <alignment horizontal="center" vertical="top" wrapText="1"/>
    </xf>
    <xf numFmtId="0" fontId="10" fillId="0" borderId="0" xfId="4" applyFont="1"/>
    <xf numFmtId="4" fontId="0" fillId="0" borderId="4" xfId="0" applyNumberFormat="1" applyBorder="1"/>
    <xf numFmtId="0" fontId="0" fillId="0" borderId="0" xfId="0" applyAlignment="1">
      <alignment vertical="top" wrapText="1"/>
    </xf>
    <xf numFmtId="0" fontId="10" fillId="0" borderId="0" xfId="3" applyFont="1" applyAlignment="1">
      <alignment horizontal="justify" vertical="top" wrapText="1"/>
    </xf>
    <xf numFmtId="0" fontId="10" fillId="0" borderId="0" xfId="3" applyFont="1" applyAlignment="1">
      <alignment wrapText="1"/>
    </xf>
    <xf numFmtId="2" fontId="0" fillId="0" borderId="0" xfId="3" applyNumberFormat="1" applyFont="1" applyAlignment="1">
      <alignment horizontal="center" wrapText="1"/>
    </xf>
    <xf numFmtId="4" fontId="0" fillId="0" borderId="0" xfId="3" applyNumberFormat="1" applyFont="1" applyAlignment="1">
      <alignment horizontal="center" wrapText="1"/>
    </xf>
    <xf numFmtId="4" fontId="0" fillId="0" borderId="0" xfId="3" applyNumberFormat="1" applyFont="1" applyAlignment="1">
      <alignment horizontal="right" wrapText="1"/>
    </xf>
    <xf numFmtId="0" fontId="10" fillId="0" borderId="0" xfId="3" quotePrefix="1" applyFont="1" applyAlignment="1">
      <alignment horizontal="left" wrapText="1"/>
    </xf>
    <xf numFmtId="0" fontId="10" fillId="0" borderId="0" xfId="3" applyFont="1" applyAlignment="1">
      <alignment horizontal="left" wrapText="1"/>
    </xf>
    <xf numFmtId="0" fontId="13" fillId="0" borderId="0" xfId="4" applyFont="1"/>
    <xf numFmtId="0" fontId="14" fillId="0" borderId="0" xfId="4" applyFont="1"/>
    <xf numFmtId="2" fontId="0" fillId="0" borderId="0" xfId="0" applyNumberFormat="1"/>
    <xf numFmtId="49" fontId="10" fillId="0" borderId="0" xfId="4" applyNumberFormat="1" applyFont="1" applyAlignment="1">
      <alignment horizontal="center" vertical="top"/>
    </xf>
    <xf numFmtId="0" fontId="0" fillId="0" borderId="0" xfId="4" applyFont="1"/>
    <xf numFmtId="0" fontId="23" fillId="0" borderId="0" xfId="4" applyFont="1" applyAlignment="1">
      <alignment wrapText="1"/>
    </xf>
    <xf numFmtId="0" fontId="10" fillId="0" borderId="4" xfId="4" applyFont="1" applyBorder="1" applyAlignment="1">
      <alignment horizontal="center"/>
    </xf>
    <xf numFmtId="2" fontId="0" fillId="0" borderId="4" xfId="0" applyNumberFormat="1" applyBorder="1" applyProtection="1">
      <protection locked="0"/>
    </xf>
    <xf numFmtId="0" fontId="10" fillId="0" borderId="0" xfId="4" applyFont="1" applyAlignment="1">
      <alignment horizontal="center"/>
    </xf>
    <xf numFmtId="4" fontId="0" fillId="0" borderId="0" xfId="4" applyNumberFormat="1" applyFont="1" applyAlignment="1">
      <alignment horizontal="right"/>
    </xf>
    <xf numFmtId="2" fontId="0" fillId="0" borderId="0" xfId="0" applyNumberFormat="1" applyProtection="1">
      <protection locked="0"/>
    </xf>
    <xf numFmtId="49" fontId="13" fillId="0" borderId="0" xfId="4" applyNumberFormat="1" applyFont="1" applyAlignment="1">
      <alignment horizontal="center" vertical="top"/>
    </xf>
    <xf numFmtId="0" fontId="10" fillId="0" borderId="4" xfId="4" applyFont="1" applyBorder="1" applyAlignment="1">
      <alignment horizontal="center" vertical="center"/>
    </xf>
    <xf numFmtId="49" fontId="10" fillId="0" borderId="0" xfId="24" applyNumberFormat="1" applyFont="1" applyAlignment="1">
      <alignment horizontal="center" vertical="top"/>
    </xf>
    <xf numFmtId="0" fontId="10" fillId="0" borderId="0" xfId="24" applyFont="1" applyAlignment="1">
      <alignment horizontal="justify" vertical="top" wrapText="1"/>
    </xf>
    <xf numFmtId="49" fontId="23" fillId="0" borderId="0" xfId="24" applyNumberFormat="1" applyFont="1" applyAlignment="1">
      <alignment horizontal="center"/>
    </xf>
    <xf numFmtId="4" fontId="23" fillId="0" borderId="0" xfId="24" applyNumberFormat="1" applyFont="1" applyAlignment="1">
      <alignment horizontal="right"/>
    </xf>
    <xf numFmtId="4" fontId="10" fillId="0" borderId="0" xfId="24" applyNumberFormat="1" applyFont="1" applyAlignment="1" applyProtection="1">
      <alignment horizontal="right"/>
      <protection locked="0"/>
    </xf>
    <xf numFmtId="4" fontId="10" fillId="0" borderId="0" xfId="24" applyNumberFormat="1" applyFont="1" applyAlignment="1">
      <alignment horizontal="right"/>
    </xf>
    <xf numFmtId="0" fontId="10" fillId="0" borderId="0" xfId="24" applyFont="1" applyAlignment="1">
      <alignment horizontal="center" vertical="top" wrapText="1"/>
    </xf>
    <xf numFmtId="0" fontId="10" fillId="0" borderId="0" xfId="24" applyFont="1" applyAlignment="1">
      <alignment horizontal="justify" vertical="top"/>
    </xf>
    <xf numFmtId="49" fontId="10" fillId="0" borderId="4" xfId="24" applyNumberFormat="1" applyFont="1" applyBorder="1" applyAlignment="1">
      <alignment horizontal="center"/>
    </xf>
    <xf numFmtId="4" fontId="10" fillId="0" borderId="4" xfId="24" applyNumberFormat="1" applyFont="1" applyBorder="1" applyAlignment="1" applyProtection="1">
      <alignment horizontal="right"/>
      <protection locked="0"/>
    </xf>
    <xf numFmtId="4" fontId="10" fillId="0" borderId="4" xfId="24" applyNumberFormat="1" applyFont="1" applyBorder="1" applyAlignment="1">
      <alignment horizontal="right"/>
    </xf>
    <xf numFmtId="49" fontId="10" fillId="0" borderId="0" xfId="24" applyNumberFormat="1" applyFont="1" applyAlignment="1">
      <alignment horizontal="justify" vertical="top" wrapText="1"/>
    </xf>
    <xf numFmtId="0" fontId="0" fillId="4" borderId="0" xfId="0" applyFill="1" applyAlignment="1">
      <alignment horizontal="center"/>
    </xf>
    <xf numFmtId="0" fontId="4" fillId="4" borderId="0" xfId="0" applyFont="1" applyFill="1" applyAlignment="1">
      <alignment horizontal="center"/>
    </xf>
    <xf numFmtId="4" fontId="4" fillId="4" borderId="0" xfId="0" applyNumberFormat="1" applyFont="1" applyFill="1" applyAlignment="1">
      <alignment horizontal="right"/>
    </xf>
    <xf numFmtId="0" fontId="26" fillId="0" borderId="0" xfId="3" quotePrefix="1" applyFont="1" applyAlignment="1">
      <alignment horizontal="left" vertical="top" wrapText="1"/>
    </xf>
    <xf numFmtId="0" fontId="154" fillId="0" borderId="0" xfId="4" applyFont="1" applyAlignment="1">
      <alignment horizontal="justify" vertical="top"/>
    </xf>
    <xf numFmtId="0" fontId="168" fillId="0" borderId="0" xfId="4" applyFont="1" applyAlignment="1">
      <alignment horizontal="justify" vertical="top"/>
    </xf>
    <xf numFmtId="0" fontId="10" fillId="0" borderId="0" xfId="4" applyFont="1" applyAlignment="1">
      <alignment horizontal="justify" vertical="top"/>
    </xf>
    <xf numFmtId="0" fontId="26" fillId="0" borderId="0" xfId="0" applyFont="1" applyAlignment="1">
      <alignment wrapText="1"/>
    </xf>
    <xf numFmtId="0" fontId="10" fillId="0" borderId="0" xfId="4" applyFont="1" applyAlignment="1">
      <alignment vertical="top"/>
    </xf>
    <xf numFmtId="0" fontId="4" fillId="0" borderId="0" xfId="3" quotePrefix="1" applyFont="1" applyAlignment="1">
      <alignment horizontal="left" vertical="top" wrapText="1"/>
    </xf>
    <xf numFmtId="4" fontId="0" fillId="4" borderId="0" xfId="0" applyNumberFormat="1" applyFill="1"/>
    <xf numFmtId="0" fontId="4" fillId="4" borderId="0" xfId="0" applyFont="1" applyFill="1" applyAlignment="1">
      <alignment wrapText="1"/>
    </xf>
    <xf numFmtId="0" fontId="4" fillId="4" borderId="0" xfId="0" applyFont="1" applyFill="1" applyAlignment="1">
      <alignment vertical="top" wrapText="1"/>
    </xf>
    <xf numFmtId="0" fontId="169" fillId="0" borderId="0" xfId="0" applyFont="1" applyAlignment="1">
      <alignment vertical="center"/>
    </xf>
    <xf numFmtId="0" fontId="170" fillId="0" borderId="0" xfId="78" applyFont="1"/>
    <xf numFmtId="0" fontId="155" fillId="0" borderId="0" xfId="78" applyFont="1" applyAlignment="1">
      <alignment vertical="center"/>
    </xf>
    <xf numFmtId="0" fontId="155" fillId="0" borderId="0" xfId="78" applyFont="1"/>
    <xf numFmtId="0" fontId="156" fillId="0" borderId="0" xfId="78" applyFont="1" applyAlignment="1">
      <alignment vertical="center"/>
    </xf>
    <xf numFmtId="0" fontId="155" fillId="0" borderId="0" xfId="0" applyFont="1" applyAlignment="1">
      <alignment horizontal="left" vertical="top" wrapText="1"/>
    </xf>
    <xf numFmtId="0" fontId="155" fillId="0" borderId="0" xfId="0" applyFont="1" applyAlignment="1">
      <alignment vertical="top"/>
    </xf>
    <xf numFmtId="0" fontId="9" fillId="0" borderId="0" xfId="0" applyFont="1" applyAlignment="1">
      <alignment horizontal="center" vertical="top"/>
    </xf>
    <xf numFmtId="0" fontId="0" fillId="0" borderId="0" xfId="0" applyAlignment="1">
      <alignment horizontal="right" vertical="top"/>
    </xf>
    <xf numFmtId="4" fontId="0" fillId="0" borderId="4" xfId="0" applyNumberFormat="1" applyBorder="1" applyAlignment="1">
      <alignment horizontal="right"/>
    </xf>
    <xf numFmtId="49" fontId="10" fillId="0" borderId="0" xfId="4" applyNumberFormat="1" applyFont="1"/>
    <xf numFmtId="4" fontId="0" fillId="0" borderId="4" xfId="0" applyNumberFormat="1" applyBorder="1" applyProtection="1">
      <protection locked="0"/>
    </xf>
    <xf numFmtId="0" fontId="6" fillId="0" borderId="0" xfId="0" applyFont="1"/>
    <xf numFmtId="0" fontId="0" fillId="0" borderId="0" xfId="0" applyAlignment="1">
      <alignment horizontal="left" vertical="top" wrapText="1"/>
    </xf>
    <xf numFmtId="0" fontId="9" fillId="0" borderId="0" xfId="0" applyFont="1" applyAlignment="1">
      <alignment wrapText="1"/>
    </xf>
    <xf numFmtId="4" fontId="9" fillId="0" borderId="0" xfId="0" applyNumberFormat="1" applyFont="1" applyAlignment="1">
      <alignment horizontal="center"/>
    </xf>
    <xf numFmtId="4" fontId="9" fillId="0" borderId="0" xfId="0" applyNumberFormat="1" applyFont="1" applyAlignment="1">
      <alignment horizontal="right"/>
    </xf>
    <xf numFmtId="49" fontId="10" fillId="0" borderId="0" xfId="24" applyNumberFormat="1" applyFont="1" applyAlignment="1">
      <alignment horizontal="center"/>
    </xf>
    <xf numFmtId="0" fontId="4" fillId="4" borderId="0" xfId="0" applyFont="1" applyFill="1"/>
    <xf numFmtId="4" fontId="0" fillId="4" borderId="0" xfId="0" applyNumberFormat="1" applyFill="1" applyAlignment="1">
      <alignment horizontal="center"/>
    </xf>
    <xf numFmtId="4" fontId="0" fillId="4" borderId="0" xfId="0" applyNumberFormat="1" applyFill="1" applyAlignment="1">
      <alignment horizontal="right"/>
    </xf>
    <xf numFmtId="4" fontId="4" fillId="4" borderId="0" xfId="0" applyNumberFormat="1" applyFont="1" applyFill="1" applyAlignment="1">
      <alignment horizontal="left"/>
    </xf>
    <xf numFmtId="0" fontId="10" fillId="0" borderId="0" xfId="1" applyFont="1" applyAlignment="1">
      <alignment horizontal="justify" vertical="top" wrapText="1"/>
    </xf>
    <xf numFmtId="0" fontId="0" fillId="0" borderId="0" xfId="0" applyAlignment="1">
      <alignment horizontal="justify" vertical="top" wrapText="1"/>
    </xf>
    <xf numFmtId="0" fontId="155" fillId="0" borderId="0" xfId="0" applyFont="1" applyAlignment="1">
      <alignment horizontal="left" vertical="center"/>
    </xf>
    <xf numFmtId="4" fontId="0" fillId="0" borderId="33" xfId="0" applyNumberFormat="1" applyBorder="1" applyAlignment="1">
      <alignment horizontal="center"/>
    </xf>
    <xf numFmtId="4" fontId="0" fillId="0" borderId="32" xfId="0" applyNumberFormat="1" applyBorder="1" applyAlignment="1">
      <alignment horizontal="center"/>
    </xf>
    <xf numFmtId="0" fontId="0" fillId="0" borderId="32" xfId="0" applyBorder="1" applyAlignment="1">
      <alignment horizontal="center"/>
    </xf>
    <xf numFmtId="4" fontId="4" fillId="4" borderId="0" xfId="0" applyNumberFormat="1" applyFont="1" applyFill="1"/>
    <xf numFmtId="49" fontId="10" fillId="0" borderId="33" xfId="24" applyNumberFormat="1" applyFont="1" applyBorder="1" applyAlignment="1">
      <alignment horizontal="center"/>
    </xf>
    <xf numFmtId="4" fontId="10" fillId="0" borderId="33" xfId="24" applyNumberFormat="1" applyFont="1" applyBorder="1" applyAlignment="1" applyProtection="1">
      <alignment horizontal="right"/>
      <protection locked="0"/>
    </xf>
    <xf numFmtId="4" fontId="10" fillId="0" borderId="33" xfId="24" applyNumberFormat="1" applyFont="1" applyBorder="1" applyAlignment="1">
      <alignment horizontal="right"/>
    </xf>
    <xf numFmtId="4" fontId="0" fillId="0" borderId="32" xfId="0" applyNumberFormat="1" applyBorder="1"/>
    <xf numFmtId="4" fontId="0" fillId="0" borderId="0" xfId="0" applyNumberFormat="1" applyProtection="1">
      <protection locked="0"/>
    </xf>
    <xf numFmtId="4" fontId="0" fillId="0" borderId="0" xfId="0" applyNumberFormat="1" applyAlignment="1">
      <alignment vertical="center"/>
    </xf>
    <xf numFmtId="49" fontId="154" fillId="0" borderId="0" xfId="4" applyNumberFormat="1" applyFont="1" applyAlignment="1">
      <alignment horizontal="center" vertical="top"/>
    </xf>
    <xf numFmtId="0" fontId="174" fillId="0" borderId="0" xfId="4" applyFont="1" applyAlignment="1">
      <alignment vertical="top" wrapText="1"/>
    </xf>
    <xf numFmtId="0" fontId="0" fillId="0" borderId="0" xfId="3" quotePrefix="1" applyFont="1" applyAlignment="1">
      <alignment horizontal="left" vertical="top" wrapText="1"/>
    </xf>
    <xf numFmtId="0" fontId="5" fillId="0" borderId="0" xfId="46" applyFont="1" applyAlignment="1">
      <alignment horizontal="justify" vertical="top" wrapText="1"/>
    </xf>
    <xf numFmtId="0" fontId="5" fillId="0" borderId="0" xfId="24" applyAlignment="1">
      <alignment horizontal="justify" vertical="top" wrapText="1"/>
    </xf>
    <xf numFmtId="0" fontId="160" fillId="0" borderId="0" xfId="78" applyFont="1" applyAlignment="1">
      <alignment vertical="center"/>
    </xf>
    <xf numFmtId="49" fontId="178" fillId="0" borderId="0" xfId="24" applyNumberFormat="1" applyFont="1" applyAlignment="1">
      <alignment horizontal="center"/>
    </xf>
    <xf numFmtId="49" fontId="10" fillId="0" borderId="0" xfId="4" applyNumberFormat="1" applyFont="1" applyAlignment="1">
      <alignment horizontal="right" vertical="top"/>
    </xf>
    <xf numFmtId="0" fontId="178" fillId="0" borderId="0" xfId="24" applyFont="1" applyAlignment="1">
      <alignment horizontal="center" vertical="top" wrapText="1"/>
    </xf>
    <xf numFmtId="4" fontId="178" fillId="0" borderId="0" xfId="24" applyNumberFormat="1" applyFont="1" applyAlignment="1">
      <alignment horizontal="right"/>
    </xf>
    <xf numFmtId="4" fontId="178" fillId="0" borderId="0" xfId="24" applyNumberFormat="1" applyFont="1" applyAlignment="1" applyProtection="1">
      <alignment horizontal="right"/>
      <protection locked="0"/>
    </xf>
    <xf numFmtId="4" fontId="179" fillId="0" borderId="0" xfId="24" applyNumberFormat="1" applyFont="1" applyAlignment="1">
      <alignment horizontal="right"/>
    </xf>
    <xf numFmtId="0" fontId="25" fillId="0" borderId="0" xfId="2523" applyFont="1" applyAlignment="1">
      <alignment horizontal="justify" vertical="top"/>
    </xf>
    <xf numFmtId="0" fontId="10" fillId="0" borderId="0" xfId="4" applyFont="1" applyAlignment="1">
      <alignment horizontal="right" vertical="top" wrapText="1"/>
    </xf>
    <xf numFmtId="0" fontId="174" fillId="0" borderId="0" xfId="2523" applyFont="1" applyAlignment="1">
      <alignment horizontal="justify" vertical="top" wrapText="1"/>
    </xf>
    <xf numFmtId="4" fontId="10" fillId="0" borderId="4" xfId="0" applyNumberFormat="1" applyFont="1" applyBorder="1"/>
    <xf numFmtId="2" fontId="10" fillId="0" borderId="4" xfId="0" applyNumberFormat="1" applyFont="1" applyBorder="1" applyProtection="1">
      <protection locked="0"/>
    </xf>
    <xf numFmtId="0" fontId="10" fillId="0" borderId="0" xfId="1" applyFont="1" applyAlignment="1">
      <alignment vertical="top" wrapText="1"/>
    </xf>
    <xf numFmtId="0" fontId="9" fillId="0" borderId="0" xfId="0" applyFont="1" applyAlignment="1">
      <alignment horizontal="left" vertical="top" wrapText="1"/>
    </xf>
    <xf numFmtId="0" fontId="10" fillId="0" borderId="0" xfId="1" applyFont="1" applyAlignment="1">
      <alignment horizontal="justify" vertical="top" wrapText="1"/>
    </xf>
    <xf numFmtId="0" fontId="10" fillId="0" borderId="0" xfId="2" applyFont="1" applyAlignment="1">
      <alignment horizontal="justify" vertical="top" wrapText="1"/>
    </xf>
    <xf numFmtId="0" fontId="10" fillId="0" borderId="0" xfId="3" quotePrefix="1" applyFont="1" applyAlignment="1">
      <alignment horizontal="left" vertical="center"/>
    </xf>
    <xf numFmtId="0" fontId="0" fillId="0" borderId="0" xfId="0" applyAlignment="1">
      <alignment horizontal="justify" vertical="top" wrapText="1"/>
    </xf>
    <xf numFmtId="0" fontId="8" fillId="3" borderId="0" xfId="0" applyFont="1" applyFill="1" applyAlignment="1">
      <alignment horizontal="center" vertical="center"/>
    </xf>
  </cellXfs>
  <cellStyles count="3333">
    <cellStyle name=" 1" xfId="127" xr:uid="{00000000-0005-0000-0000-000000000000}"/>
    <cellStyle name="20% - Accent1" xfId="128" xr:uid="{00000000-0005-0000-0000-000001000000}"/>
    <cellStyle name="20% - Accent1 10" xfId="129" xr:uid="{00000000-0005-0000-0000-000002000000}"/>
    <cellStyle name="20% - Accent1 10 2" xfId="130" xr:uid="{00000000-0005-0000-0000-000003000000}"/>
    <cellStyle name="20% - Accent1 11" xfId="131" xr:uid="{00000000-0005-0000-0000-000004000000}"/>
    <cellStyle name="20% - Accent1 11 2" xfId="132" xr:uid="{00000000-0005-0000-0000-000005000000}"/>
    <cellStyle name="20% - Accent1 12" xfId="133" xr:uid="{00000000-0005-0000-0000-000006000000}"/>
    <cellStyle name="20% - Accent1 12 2" xfId="134" xr:uid="{00000000-0005-0000-0000-000007000000}"/>
    <cellStyle name="20% - Accent1 13" xfId="135" xr:uid="{00000000-0005-0000-0000-000008000000}"/>
    <cellStyle name="20% - Accent1 13 2" xfId="136" xr:uid="{00000000-0005-0000-0000-000009000000}"/>
    <cellStyle name="20% - Accent1 14" xfId="137" xr:uid="{00000000-0005-0000-0000-00000A000000}"/>
    <cellStyle name="20% - Accent1 14 2" xfId="138" xr:uid="{00000000-0005-0000-0000-00000B000000}"/>
    <cellStyle name="20% - Accent1 15" xfId="139" xr:uid="{00000000-0005-0000-0000-00000C000000}"/>
    <cellStyle name="20% - Accent1 15 2" xfId="140" xr:uid="{00000000-0005-0000-0000-00000D000000}"/>
    <cellStyle name="20% - Accent1 16" xfId="141" xr:uid="{00000000-0005-0000-0000-00000E000000}"/>
    <cellStyle name="20% - Accent1 16 2" xfId="142" xr:uid="{00000000-0005-0000-0000-00000F000000}"/>
    <cellStyle name="20% - Accent1 2" xfId="143" xr:uid="{00000000-0005-0000-0000-000010000000}"/>
    <cellStyle name="20% - Accent1 2 2" xfId="144" xr:uid="{00000000-0005-0000-0000-000011000000}"/>
    <cellStyle name="20% - Accent1 2 3" xfId="145" xr:uid="{00000000-0005-0000-0000-000012000000}"/>
    <cellStyle name="20% - Accent1 3" xfId="146" xr:uid="{00000000-0005-0000-0000-000013000000}"/>
    <cellStyle name="20% - Accent1 3 2" xfId="147" xr:uid="{00000000-0005-0000-0000-000014000000}"/>
    <cellStyle name="20% - Accent1 4" xfId="148" xr:uid="{00000000-0005-0000-0000-000015000000}"/>
    <cellStyle name="20% - Accent1 4 2" xfId="149" xr:uid="{00000000-0005-0000-0000-000016000000}"/>
    <cellStyle name="20% - Accent1 5" xfId="150" xr:uid="{00000000-0005-0000-0000-000017000000}"/>
    <cellStyle name="20% - Accent1 5 2" xfId="151" xr:uid="{00000000-0005-0000-0000-000018000000}"/>
    <cellStyle name="20% - Accent1 6" xfId="152" xr:uid="{00000000-0005-0000-0000-000019000000}"/>
    <cellStyle name="20% - Accent1 6 2" xfId="153" xr:uid="{00000000-0005-0000-0000-00001A000000}"/>
    <cellStyle name="20% - Accent1 7" xfId="154" xr:uid="{00000000-0005-0000-0000-00001B000000}"/>
    <cellStyle name="20% - Accent1 7 2" xfId="155" xr:uid="{00000000-0005-0000-0000-00001C000000}"/>
    <cellStyle name="20% - Accent1 8" xfId="156" xr:uid="{00000000-0005-0000-0000-00001D000000}"/>
    <cellStyle name="20% - Accent1 8 2" xfId="157" xr:uid="{00000000-0005-0000-0000-00001E000000}"/>
    <cellStyle name="20% - Accent1 9" xfId="158" xr:uid="{00000000-0005-0000-0000-00001F000000}"/>
    <cellStyle name="20% - Accent1 9 2" xfId="159" xr:uid="{00000000-0005-0000-0000-000020000000}"/>
    <cellStyle name="20% - Accent1_BURE COMMERCE" xfId="160" xr:uid="{00000000-0005-0000-0000-000021000000}"/>
    <cellStyle name="20% - Accent2" xfId="161" xr:uid="{00000000-0005-0000-0000-000022000000}"/>
    <cellStyle name="20% - Accent2 10" xfId="162" xr:uid="{00000000-0005-0000-0000-000023000000}"/>
    <cellStyle name="20% - Accent2 10 2" xfId="163" xr:uid="{00000000-0005-0000-0000-000024000000}"/>
    <cellStyle name="20% - Accent2 11" xfId="164" xr:uid="{00000000-0005-0000-0000-000025000000}"/>
    <cellStyle name="20% - Accent2 11 2" xfId="165" xr:uid="{00000000-0005-0000-0000-000026000000}"/>
    <cellStyle name="20% - Accent2 12" xfId="166" xr:uid="{00000000-0005-0000-0000-000027000000}"/>
    <cellStyle name="20% - Accent2 12 2" xfId="167" xr:uid="{00000000-0005-0000-0000-000028000000}"/>
    <cellStyle name="20% - Accent2 13" xfId="168" xr:uid="{00000000-0005-0000-0000-000029000000}"/>
    <cellStyle name="20% - Accent2 13 2" xfId="169" xr:uid="{00000000-0005-0000-0000-00002A000000}"/>
    <cellStyle name="20% - Accent2 14" xfId="170" xr:uid="{00000000-0005-0000-0000-00002B000000}"/>
    <cellStyle name="20% - Accent2 14 2" xfId="171" xr:uid="{00000000-0005-0000-0000-00002C000000}"/>
    <cellStyle name="20% - Accent2 15" xfId="172" xr:uid="{00000000-0005-0000-0000-00002D000000}"/>
    <cellStyle name="20% - Accent2 15 2" xfId="173" xr:uid="{00000000-0005-0000-0000-00002E000000}"/>
    <cellStyle name="20% - Accent2 16" xfId="174" xr:uid="{00000000-0005-0000-0000-00002F000000}"/>
    <cellStyle name="20% - Accent2 16 2" xfId="175" xr:uid="{00000000-0005-0000-0000-000030000000}"/>
    <cellStyle name="20% - Accent2 2" xfId="176" xr:uid="{00000000-0005-0000-0000-000031000000}"/>
    <cellStyle name="20% - Accent2 2 2" xfId="177" xr:uid="{00000000-0005-0000-0000-000032000000}"/>
    <cellStyle name="20% - Accent2 2 3" xfId="178" xr:uid="{00000000-0005-0000-0000-000033000000}"/>
    <cellStyle name="20% - Accent2 3" xfId="179" xr:uid="{00000000-0005-0000-0000-000034000000}"/>
    <cellStyle name="20% - Accent2 3 2" xfId="180" xr:uid="{00000000-0005-0000-0000-000035000000}"/>
    <cellStyle name="20% - Accent2 4" xfId="181" xr:uid="{00000000-0005-0000-0000-000036000000}"/>
    <cellStyle name="20% - Accent2 4 2" xfId="182" xr:uid="{00000000-0005-0000-0000-000037000000}"/>
    <cellStyle name="20% - Accent2 5" xfId="183" xr:uid="{00000000-0005-0000-0000-000038000000}"/>
    <cellStyle name="20% - Accent2 5 2" xfId="184" xr:uid="{00000000-0005-0000-0000-000039000000}"/>
    <cellStyle name="20% - Accent2 6" xfId="185" xr:uid="{00000000-0005-0000-0000-00003A000000}"/>
    <cellStyle name="20% - Accent2 6 2" xfId="186" xr:uid="{00000000-0005-0000-0000-00003B000000}"/>
    <cellStyle name="20% - Accent2 7" xfId="187" xr:uid="{00000000-0005-0000-0000-00003C000000}"/>
    <cellStyle name="20% - Accent2 7 2" xfId="188" xr:uid="{00000000-0005-0000-0000-00003D000000}"/>
    <cellStyle name="20% - Accent2 8" xfId="189" xr:uid="{00000000-0005-0000-0000-00003E000000}"/>
    <cellStyle name="20% - Accent2 8 2" xfId="190" xr:uid="{00000000-0005-0000-0000-00003F000000}"/>
    <cellStyle name="20% - Accent2 9" xfId="191" xr:uid="{00000000-0005-0000-0000-000040000000}"/>
    <cellStyle name="20% - Accent2 9 2" xfId="192" xr:uid="{00000000-0005-0000-0000-000041000000}"/>
    <cellStyle name="20% - Accent2_BURE COMMERCE" xfId="193" xr:uid="{00000000-0005-0000-0000-000042000000}"/>
    <cellStyle name="20% - Accent3" xfId="194" xr:uid="{00000000-0005-0000-0000-000043000000}"/>
    <cellStyle name="20% - Accent3 10" xfId="195" xr:uid="{00000000-0005-0000-0000-000044000000}"/>
    <cellStyle name="20% - Accent3 10 2" xfId="196" xr:uid="{00000000-0005-0000-0000-000045000000}"/>
    <cellStyle name="20% - Accent3 11" xfId="197" xr:uid="{00000000-0005-0000-0000-000046000000}"/>
    <cellStyle name="20% - Accent3 11 2" xfId="198" xr:uid="{00000000-0005-0000-0000-000047000000}"/>
    <cellStyle name="20% - Accent3 12" xfId="199" xr:uid="{00000000-0005-0000-0000-000048000000}"/>
    <cellStyle name="20% - Accent3 12 2" xfId="200" xr:uid="{00000000-0005-0000-0000-000049000000}"/>
    <cellStyle name="20% - Accent3 13" xfId="201" xr:uid="{00000000-0005-0000-0000-00004A000000}"/>
    <cellStyle name="20% - Accent3 13 2" xfId="202" xr:uid="{00000000-0005-0000-0000-00004B000000}"/>
    <cellStyle name="20% - Accent3 14" xfId="203" xr:uid="{00000000-0005-0000-0000-00004C000000}"/>
    <cellStyle name="20% - Accent3 14 2" xfId="204" xr:uid="{00000000-0005-0000-0000-00004D000000}"/>
    <cellStyle name="20% - Accent3 15" xfId="205" xr:uid="{00000000-0005-0000-0000-00004E000000}"/>
    <cellStyle name="20% - Accent3 15 2" xfId="206" xr:uid="{00000000-0005-0000-0000-00004F000000}"/>
    <cellStyle name="20% - Accent3 16" xfId="207" xr:uid="{00000000-0005-0000-0000-000050000000}"/>
    <cellStyle name="20% - Accent3 16 2" xfId="208" xr:uid="{00000000-0005-0000-0000-000051000000}"/>
    <cellStyle name="20% - Accent3 2" xfId="209" xr:uid="{00000000-0005-0000-0000-000052000000}"/>
    <cellStyle name="20% - Accent3 2 2" xfId="210" xr:uid="{00000000-0005-0000-0000-000053000000}"/>
    <cellStyle name="20% - Accent3 2 3" xfId="211" xr:uid="{00000000-0005-0000-0000-000054000000}"/>
    <cellStyle name="20% - Accent3 3" xfId="212" xr:uid="{00000000-0005-0000-0000-000055000000}"/>
    <cellStyle name="20% - Accent3 3 2" xfId="213" xr:uid="{00000000-0005-0000-0000-000056000000}"/>
    <cellStyle name="20% - Accent3 4" xfId="214" xr:uid="{00000000-0005-0000-0000-000057000000}"/>
    <cellStyle name="20% - Accent3 4 2" xfId="215" xr:uid="{00000000-0005-0000-0000-000058000000}"/>
    <cellStyle name="20% - Accent3 5" xfId="216" xr:uid="{00000000-0005-0000-0000-000059000000}"/>
    <cellStyle name="20% - Accent3 5 2" xfId="217" xr:uid="{00000000-0005-0000-0000-00005A000000}"/>
    <cellStyle name="20% - Accent3 6" xfId="218" xr:uid="{00000000-0005-0000-0000-00005B000000}"/>
    <cellStyle name="20% - Accent3 6 2" xfId="219" xr:uid="{00000000-0005-0000-0000-00005C000000}"/>
    <cellStyle name="20% - Accent3 7" xfId="220" xr:uid="{00000000-0005-0000-0000-00005D000000}"/>
    <cellStyle name="20% - Accent3 7 2" xfId="221" xr:uid="{00000000-0005-0000-0000-00005E000000}"/>
    <cellStyle name="20% - Accent3 8" xfId="222" xr:uid="{00000000-0005-0000-0000-00005F000000}"/>
    <cellStyle name="20% - Accent3 8 2" xfId="223" xr:uid="{00000000-0005-0000-0000-000060000000}"/>
    <cellStyle name="20% - Accent3 9" xfId="224" xr:uid="{00000000-0005-0000-0000-000061000000}"/>
    <cellStyle name="20% - Accent3 9 2" xfId="225" xr:uid="{00000000-0005-0000-0000-000062000000}"/>
    <cellStyle name="20% - Accent3_BURE COMMERCE" xfId="226" xr:uid="{00000000-0005-0000-0000-000063000000}"/>
    <cellStyle name="20% - Accent4" xfId="227" xr:uid="{00000000-0005-0000-0000-000064000000}"/>
    <cellStyle name="20% - Accent4 10" xfId="228" xr:uid="{00000000-0005-0000-0000-000065000000}"/>
    <cellStyle name="20% - Accent4 10 2" xfId="229" xr:uid="{00000000-0005-0000-0000-000066000000}"/>
    <cellStyle name="20% - Accent4 11" xfId="230" xr:uid="{00000000-0005-0000-0000-000067000000}"/>
    <cellStyle name="20% - Accent4 11 2" xfId="231" xr:uid="{00000000-0005-0000-0000-000068000000}"/>
    <cellStyle name="20% - Accent4 12" xfId="232" xr:uid="{00000000-0005-0000-0000-000069000000}"/>
    <cellStyle name="20% - Accent4 12 2" xfId="233" xr:uid="{00000000-0005-0000-0000-00006A000000}"/>
    <cellStyle name="20% - Accent4 13" xfId="234" xr:uid="{00000000-0005-0000-0000-00006B000000}"/>
    <cellStyle name="20% - Accent4 13 2" xfId="235" xr:uid="{00000000-0005-0000-0000-00006C000000}"/>
    <cellStyle name="20% - Accent4 14" xfId="236" xr:uid="{00000000-0005-0000-0000-00006D000000}"/>
    <cellStyle name="20% - Accent4 14 2" xfId="237" xr:uid="{00000000-0005-0000-0000-00006E000000}"/>
    <cellStyle name="20% - Accent4 15" xfId="238" xr:uid="{00000000-0005-0000-0000-00006F000000}"/>
    <cellStyle name="20% - Accent4 15 2" xfId="239" xr:uid="{00000000-0005-0000-0000-000070000000}"/>
    <cellStyle name="20% - Accent4 16" xfId="240" xr:uid="{00000000-0005-0000-0000-000071000000}"/>
    <cellStyle name="20% - Accent4 16 2" xfId="241" xr:uid="{00000000-0005-0000-0000-000072000000}"/>
    <cellStyle name="20% - Accent4 2" xfId="242" xr:uid="{00000000-0005-0000-0000-000073000000}"/>
    <cellStyle name="20% - Accent4 2 2" xfId="243" xr:uid="{00000000-0005-0000-0000-000074000000}"/>
    <cellStyle name="20% - Accent4 2 3" xfId="244" xr:uid="{00000000-0005-0000-0000-000075000000}"/>
    <cellStyle name="20% - Accent4 3" xfId="245" xr:uid="{00000000-0005-0000-0000-000076000000}"/>
    <cellStyle name="20% - Accent4 3 2" xfId="246" xr:uid="{00000000-0005-0000-0000-000077000000}"/>
    <cellStyle name="20% - Accent4 4" xfId="247" xr:uid="{00000000-0005-0000-0000-000078000000}"/>
    <cellStyle name="20% - Accent4 4 2" xfId="248" xr:uid="{00000000-0005-0000-0000-000079000000}"/>
    <cellStyle name="20% - Accent4 5" xfId="249" xr:uid="{00000000-0005-0000-0000-00007A000000}"/>
    <cellStyle name="20% - Accent4 5 2" xfId="250" xr:uid="{00000000-0005-0000-0000-00007B000000}"/>
    <cellStyle name="20% - Accent4 6" xfId="251" xr:uid="{00000000-0005-0000-0000-00007C000000}"/>
    <cellStyle name="20% - Accent4 6 2" xfId="252" xr:uid="{00000000-0005-0000-0000-00007D000000}"/>
    <cellStyle name="20% - Accent4 7" xfId="253" xr:uid="{00000000-0005-0000-0000-00007E000000}"/>
    <cellStyle name="20% - Accent4 7 2" xfId="254" xr:uid="{00000000-0005-0000-0000-00007F000000}"/>
    <cellStyle name="20% - Accent4 8" xfId="255" xr:uid="{00000000-0005-0000-0000-000080000000}"/>
    <cellStyle name="20% - Accent4 8 2" xfId="256" xr:uid="{00000000-0005-0000-0000-000081000000}"/>
    <cellStyle name="20% - Accent4 9" xfId="257" xr:uid="{00000000-0005-0000-0000-000082000000}"/>
    <cellStyle name="20% - Accent4 9 2" xfId="258" xr:uid="{00000000-0005-0000-0000-000083000000}"/>
    <cellStyle name="20% - Accent4_BURE COMMERCE" xfId="259" xr:uid="{00000000-0005-0000-0000-000084000000}"/>
    <cellStyle name="20% - Accent5" xfId="260" xr:uid="{00000000-0005-0000-0000-000085000000}"/>
    <cellStyle name="20% - Accent5 10" xfId="261" xr:uid="{00000000-0005-0000-0000-000086000000}"/>
    <cellStyle name="20% - Accent5 10 2" xfId="262" xr:uid="{00000000-0005-0000-0000-000087000000}"/>
    <cellStyle name="20% - Accent5 11" xfId="263" xr:uid="{00000000-0005-0000-0000-000088000000}"/>
    <cellStyle name="20% - Accent5 11 2" xfId="264" xr:uid="{00000000-0005-0000-0000-000089000000}"/>
    <cellStyle name="20% - Accent5 12" xfId="265" xr:uid="{00000000-0005-0000-0000-00008A000000}"/>
    <cellStyle name="20% - Accent5 12 2" xfId="266" xr:uid="{00000000-0005-0000-0000-00008B000000}"/>
    <cellStyle name="20% - Accent5 13" xfId="267" xr:uid="{00000000-0005-0000-0000-00008C000000}"/>
    <cellStyle name="20% - Accent5 13 2" xfId="268" xr:uid="{00000000-0005-0000-0000-00008D000000}"/>
    <cellStyle name="20% - Accent5 14" xfId="269" xr:uid="{00000000-0005-0000-0000-00008E000000}"/>
    <cellStyle name="20% - Accent5 14 2" xfId="270" xr:uid="{00000000-0005-0000-0000-00008F000000}"/>
    <cellStyle name="20% - Accent5 15" xfId="271" xr:uid="{00000000-0005-0000-0000-000090000000}"/>
    <cellStyle name="20% - Accent5 15 2" xfId="272" xr:uid="{00000000-0005-0000-0000-000091000000}"/>
    <cellStyle name="20% - Accent5 16" xfId="273" xr:uid="{00000000-0005-0000-0000-000092000000}"/>
    <cellStyle name="20% - Accent5 16 2" xfId="274" xr:uid="{00000000-0005-0000-0000-000093000000}"/>
    <cellStyle name="20% - Accent5 2" xfId="275" xr:uid="{00000000-0005-0000-0000-000094000000}"/>
    <cellStyle name="20% - Accent5 2 2" xfId="276" xr:uid="{00000000-0005-0000-0000-000095000000}"/>
    <cellStyle name="20% - Accent5 2 3" xfId="277" xr:uid="{00000000-0005-0000-0000-000096000000}"/>
    <cellStyle name="20% - Accent5 3" xfId="278" xr:uid="{00000000-0005-0000-0000-000097000000}"/>
    <cellStyle name="20% - Accent5 3 2" xfId="279" xr:uid="{00000000-0005-0000-0000-000098000000}"/>
    <cellStyle name="20% - Accent5 4" xfId="280" xr:uid="{00000000-0005-0000-0000-000099000000}"/>
    <cellStyle name="20% - Accent5 4 2" xfId="281" xr:uid="{00000000-0005-0000-0000-00009A000000}"/>
    <cellStyle name="20% - Accent5 5" xfId="282" xr:uid="{00000000-0005-0000-0000-00009B000000}"/>
    <cellStyle name="20% - Accent5 5 2" xfId="283" xr:uid="{00000000-0005-0000-0000-00009C000000}"/>
    <cellStyle name="20% - Accent5 6" xfId="284" xr:uid="{00000000-0005-0000-0000-00009D000000}"/>
    <cellStyle name="20% - Accent5 6 2" xfId="285" xr:uid="{00000000-0005-0000-0000-00009E000000}"/>
    <cellStyle name="20% - Accent5 7" xfId="286" xr:uid="{00000000-0005-0000-0000-00009F000000}"/>
    <cellStyle name="20% - Accent5 7 2" xfId="287" xr:uid="{00000000-0005-0000-0000-0000A0000000}"/>
    <cellStyle name="20% - Accent5 8" xfId="288" xr:uid="{00000000-0005-0000-0000-0000A1000000}"/>
    <cellStyle name="20% - Accent5 8 2" xfId="289" xr:uid="{00000000-0005-0000-0000-0000A2000000}"/>
    <cellStyle name="20% - Accent5 9" xfId="290" xr:uid="{00000000-0005-0000-0000-0000A3000000}"/>
    <cellStyle name="20% - Accent5 9 2" xfId="291" xr:uid="{00000000-0005-0000-0000-0000A4000000}"/>
    <cellStyle name="20% - Accent5_BURE COMMERCE" xfId="292" xr:uid="{00000000-0005-0000-0000-0000A5000000}"/>
    <cellStyle name="20% - Accent6" xfId="293" xr:uid="{00000000-0005-0000-0000-0000A6000000}"/>
    <cellStyle name="20% - Accent6 10" xfId="294" xr:uid="{00000000-0005-0000-0000-0000A7000000}"/>
    <cellStyle name="20% - Accent6 10 2" xfId="295" xr:uid="{00000000-0005-0000-0000-0000A8000000}"/>
    <cellStyle name="20% - Accent6 11" xfId="296" xr:uid="{00000000-0005-0000-0000-0000A9000000}"/>
    <cellStyle name="20% - Accent6 11 2" xfId="297" xr:uid="{00000000-0005-0000-0000-0000AA000000}"/>
    <cellStyle name="20% - Accent6 12" xfId="298" xr:uid="{00000000-0005-0000-0000-0000AB000000}"/>
    <cellStyle name="20% - Accent6 12 2" xfId="299" xr:uid="{00000000-0005-0000-0000-0000AC000000}"/>
    <cellStyle name="20% - Accent6 13" xfId="300" xr:uid="{00000000-0005-0000-0000-0000AD000000}"/>
    <cellStyle name="20% - Accent6 13 2" xfId="301" xr:uid="{00000000-0005-0000-0000-0000AE000000}"/>
    <cellStyle name="20% - Accent6 14" xfId="302" xr:uid="{00000000-0005-0000-0000-0000AF000000}"/>
    <cellStyle name="20% - Accent6 14 2" xfId="303" xr:uid="{00000000-0005-0000-0000-0000B0000000}"/>
    <cellStyle name="20% - Accent6 15" xfId="304" xr:uid="{00000000-0005-0000-0000-0000B1000000}"/>
    <cellStyle name="20% - Accent6 15 2" xfId="305" xr:uid="{00000000-0005-0000-0000-0000B2000000}"/>
    <cellStyle name="20% - Accent6 16" xfId="306" xr:uid="{00000000-0005-0000-0000-0000B3000000}"/>
    <cellStyle name="20% - Accent6 16 2" xfId="307" xr:uid="{00000000-0005-0000-0000-0000B4000000}"/>
    <cellStyle name="20% - Accent6 2" xfId="308" xr:uid="{00000000-0005-0000-0000-0000B5000000}"/>
    <cellStyle name="20% - Accent6 2 2" xfId="309" xr:uid="{00000000-0005-0000-0000-0000B6000000}"/>
    <cellStyle name="20% - Accent6 2 3" xfId="310" xr:uid="{00000000-0005-0000-0000-0000B7000000}"/>
    <cellStyle name="20% - Accent6 3" xfId="311" xr:uid="{00000000-0005-0000-0000-0000B8000000}"/>
    <cellStyle name="20% - Accent6 3 2" xfId="312" xr:uid="{00000000-0005-0000-0000-0000B9000000}"/>
    <cellStyle name="20% - Accent6 4" xfId="313" xr:uid="{00000000-0005-0000-0000-0000BA000000}"/>
    <cellStyle name="20% - Accent6 4 2" xfId="314" xr:uid="{00000000-0005-0000-0000-0000BB000000}"/>
    <cellStyle name="20% - Accent6 5" xfId="315" xr:uid="{00000000-0005-0000-0000-0000BC000000}"/>
    <cellStyle name="20% - Accent6 5 2" xfId="316" xr:uid="{00000000-0005-0000-0000-0000BD000000}"/>
    <cellStyle name="20% - Accent6 6" xfId="317" xr:uid="{00000000-0005-0000-0000-0000BE000000}"/>
    <cellStyle name="20% - Accent6 6 2" xfId="318" xr:uid="{00000000-0005-0000-0000-0000BF000000}"/>
    <cellStyle name="20% - Accent6 7" xfId="319" xr:uid="{00000000-0005-0000-0000-0000C0000000}"/>
    <cellStyle name="20% - Accent6 7 2" xfId="320" xr:uid="{00000000-0005-0000-0000-0000C1000000}"/>
    <cellStyle name="20% - Accent6 8" xfId="321" xr:uid="{00000000-0005-0000-0000-0000C2000000}"/>
    <cellStyle name="20% - Accent6 8 2" xfId="322" xr:uid="{00000000-0005-0000-0000-0000C3000000}"/>
    <cellStyle name="20% - Accent6 9" xfId="323" xr:uid="{00000000-0005-0000-0000-0000C4000000}"/>
    <cellStyle name="20% - Accent6 9 2" xfId="324" xr:uid="{00000000-0005-0000-0000-0000C5000000}"/>
    <cellStyle name="20% - Accent6_BURE COMMERCE" xfId="325" xr:uid="{00000000-0005-0000-0000-0000C6000000}"/>
    <cellStyle name="20% - Isticanje1 2" xfId="326" xr:uid="{00000000-0005-0000-0000-0000C7000000}"/>
    <cellStyle name="20% - Isticanje1 2 2" xfId="327" xr:uid="{00000000-0005-0000-0000-0000C8000000}"/>
    <cellStyle name="20% - Isticanje1 2 2 2" xfId="328" xr:uid="{00000000-0005-0000-0000-0000C9000000}"/>
    <cellStyle name="20% - Isticanje1 2 2 3" xfId="329" xr:uid="{00000000-0005-0000-0000-0000CA000000}"/>
    <cellStyle name="20% - Isticanje1 2 3" xfId="330" xr:uid="{00000000-0005-0000-0000-0000CB000000}"/>
    <cellStyle name="20% - Isticanje1 2 4" xfId="331" xr:uid="{00000000-0005-0000-0000-0000CC000000}"/>
    <cellStyle name="20% - Isticanje1 3" xfId="332" xr:uid="{00000000-0005-0000-0000-0000CD000000}"/>
    <cellStyle name="20% - Isticanje1 3 2" xfId="333" xr:uid="{00000000-0005-0000-0000-0000CE000000}"/>
    <cellStyle name="20% - Isticanje1 3 2 2" xfId="334" xr:uid="{00000000-0005-0000-0000-0000CF000000}"/>
    <cellStyle name="20% - Isticanje1 3 2 3" xfId="335" xr:uid="{00000000-0005-0000-0000-0000D0000000}"/>
    <cellStyle name="20% - Isticanje1 3 2 4" xfId="336" xr:uid="{00000000-0005-0000-0000-0000D1000000}"/>
    <cellStyle name="20% - Isticanje1 3 2 4 2" xfId="337" xr:uid="{00000000-0005-0000-0000-0000D2000000}"/>
    <cellStyle name="20% - Isticanje1 3 2 4 3" xfId="338" xr:uid="{00000000-0005-0000-0000-0000D3000000}"/>
    <cellStyle name="20% - Isticanje1 3 2 5" xfId="339" xr:uid="{00000000-0005-0000-0000-0000D4000000}"/>
    <cellStyle name="20% - Isticanje1 3 3" xfId="340" xr:uid="{00000000-0005-0000-0000-0000D5000000}"/>
    <cellStyle name="20% - Isticanje1 3 4" xfId="341" xr:uid="{00000000-0005-0000-0000-0000D6000000}"/>
    <cellStyle name="20% - Isticanje1 4" xfId="342" xr:uid="{00000000-0005-0000-0000-0000D7000000}"/>
    <cellStyle name="20% - Isticanje1 4 2" xfId="343" xr:uid="{00000000-0005-0000-0000-0000D8000000}"/>
    <cellStyle name="20% - Isticanje1 4 2 2" xfId="344" xr:uid="{00000000-0005-0000-0000-0000D9000000}"/>
    <cellStyle name="20% - Isticanje1 4 2 2 2" xfId="345" xr:uid="{00000000-0005-0000-0000-0000DA000000}"/>
    <cellStyle name="20% - Isticanje1 4 2 2 3" xfId="346" xr:uid="{00000000-0005-0000-0000-0000DB000000}"/>
    <cellStyle name="20% - Isticanje1 4 2 3" xfId="347" xr:uid="{00000000-0005-0000-0000-0000DC000000}"/>
    <cellStyle name="20% - Isticanje1 4 2 4" xfId="348" xr:uid="{00000000-0005-0000-0000-0000DD000000}"/>
    <cellStyle name="20% - Isticanje1 4 3" xfId="349" xr:uid="{00000000-0005-0000-0000-0000DE000000}"/>
    <cellStyle name="20% - Isticanje1 5" xfId="350" xr:uid="{00000000-0005-0000-0000-0000DF000000}"/>
    <cellStyle name="20% - Isticanje2 2" xfId="351" xr:uid="{00000000-0005-0000-0000-0000E0000000}"/>
    <cellStyle name="20% - Isticanje2 2 2" xfId="352" xr:uid="{00000000-0005-0000-0000-0000E1000000}"/>
    <cellStyle name="20% - Isticanje2 2 2 2" xfId="353" xr:uid="{00000000-0005-0000-0000-0000E2000000}"/>
    <cellStyle name="20% - Isticanje2 2 2 3" xfId="354" xr:uid="{00000000-0005-0000-0000-0000E3000000}"/>
    <cellStyle name="20% - Isticanje2 2 3" xfId="355" xr:uid="{00000000-0005-0000-0000-0000E4000000}"/>
    <cellStyle name="20% - Isticanje2 2 4" xfId="356" xr:uid="{00000000-0005-0000-0000-0000E5000000}"/>
    <cellStyle name="20% - Isticanje2 3" xfId="357" xr:uid="{00000000-0005-0000-0000-0000E6000000}"/>
    <cellStyle name="20% - Isticanje2 3 2" xfId="358" xr:uid="{00000000-0005-0000-0000-0000E7000000}"/>
    <cellStyle name="20% - Isticanje2 3 2 2" xfId="359" xr:uid="{00000000-0005-0000-0000-0000E8000000}"/>
    <cellStyle name="20% - Isticanje2 3 2 3" xfId="360" xr:uid="{00000000-0005-0000-0000-0000E9000000}"/>
    <cellStyle name="20% - Isticanje2 3 2 4" xfId="361" xr:uid="{00000000-0005-0000-0000-0000EA000000}"/>
    <cellStyle name="20% - Isticanje2 3 2 4 2" xfId="362" xr:uid="{00000000-0005-0000-0000-0000EB000000}"/>
    <cellStyle name="20% - Isticanje2 3 2 4 3" xfId="363" xr:uid="{00000000-0005-0000-0000-0000EC000000}"/>
    <cellStyle name="20% - Isticanje2 3 2 5" xfId="364" xr:uid="{00000000-0005-0000-0000-0000ED000000}"/>
    <cellStyle name="20% - Isticanje2 3 3" xfId="365" xr:uid="{00000000-0005-0000-0000-0000EE000000}"/>
    <cellStyle name="20% - Isticanje2 3 4" xfId="366" xr:uid="{00000000-0005-0000-0000-0000EF000000}"/>
    <cellStyle name="20% - Isticanje2 4" xfId="367" xr:uid="{00000000-0005-0000-0000-0000F0000000}"/>
    <cellStyle name="20% - Isticanje2 4 2" xfId="368" xr:uid="{00000000-0005-0000-0000-0000F1000000}"/>
    <cellStyle name="20% - Isticanje2 4 2 2" xfId="369" xr:uid="{00000000-0005-0000-0000-0000F2000000}"/>
    <cellStyle name="20% - Isticanje2 4 2 2 2" xfId="370" xr:uid="{00000000-0005-0000-0000-0000F3000000}"/>
    <cellStyle name="20% - Isticanje2 4 2 2 3" xfId="371" xr:uid="{00000000-0005-0000-0000-0000F4000000}"/>
    <cellStyle name="20% - Isticanje2 4 2 3" xfId="372" xr:uid="{00000000-0005-0000-0000-0000F5000000}"/>
    <cellStyle name="20% - Isticanje2 4 2 4" xfId="373" xr:uid="{00000000-0005-0000-0000-0000F6000000}"/>
    <cellStyle name="20% - Isticanje2 4 3" xfId="374" xr:uid="{00000000-0005-0000-0000-0000F7000000}"/>
    <cellStyle name="20% - Isticanje2 5" xfId="375" xr:uid="{00000000-0005-0000-0000-0000F8000000}"/>
    <cellStyle name="20% - Isticanje3 2" xfId="376" xr:uid="{00000000-0005-0000-0000-0000F9000000}"/>
    <cellStyle name="20% - Isticanje3 2 2" xfId="377" xr:uid="{00000000-0005-0000-0000-0000FA000000}"/>
    <cellStyle name="20% - Isticanje3 2 2 2" xfId="378" xr:uid="{00000000-0005-0000-0000-0000FB000000}"/>
    <cellStyle name="20% - Isticanje3 2 2 3" xfId="379" xr:uid="{00000000-0005-0000-0000-0000FC000000}"/>
    <cellStyle name="20% - Isticanje3 2 3" xfId="380" xr:uid="{00000000-0005-0000-0000-0000FD000000}"/>
    <cellStyle name="20% - Isticanje3 2 4" xfId="381" xr:uid="{00000000-0005-0000-0000-0000FE000000}"/>
    <cellStyle name="20% - Isticanje3 3" xfId="382" xr:uid="{00000000-0005-0000-0000-0000FF000000}"/>
    <cellStyle name="20% - Isticanje3 3 2" xfId="383" xr:uid="{00000000-0005-0000-0000-000000010000}"/>
    <cellStyle name="20% - Isticanje3 3 2 2" xfId="384" xr:uid="{00000000-0005-0000-0000-000001010000}"/>
    <cellStyle name="20% - Isticanje3 3 2 3" xfId="385" xr:uid="{00000000-0005-0000-0000-000002010000}"/>
    <cellStyle name="20% - Isticanje3 3 2 4" xfId="386" xr:uid="{00000000-0005-0000-0000-000003010000}"/>
    <cellStyle name="20% - Isticanje3 3 2 4 2" xfId="387" xr:uid="{00000000-0005-0000-0000-000004010000}"/>
    <cellStyle name="20% - Isticanje3 3 2 4 3" xfId="388" xr:uid="{00000000-0005-0000-0000-000005010000}"/>
    <cellStyle name="20% - Isticanje3 3 2 5" xfId="389" xr:uid="{00000000-0005-0000-0000-000006010000}"/>
    <cellStyle name="20% - Isticanje3 3 3" xfId="390" xr:uid="{00000000-0005-0000-0000-000007010000}"/>
    <cellStyle name="20% - Isticanje3 3 4" xfId="391" xr:uid="{00000000-0005-0000-0000-000008010000}"/>
    <cellStyle name="20% - Isticanje3 4" xfId="392" xr:uid="{00000000-0005-0000-0000-000009010000}"/>
    <cellStyle name="20% - Isticanje3 4 2" xfId="393" xr:uid="{00000000-0005-0000-0000-00000A010000}"/>
    <cellStyle name="20% - Isticanje3 4 2 2" xfId="394" xr:uid="{00000000-0005-0000-0000-00000B010000}"/>
    <cellStyle name="20% - Isticanje3 4 2 2 2" xfId="395" xr:uid="{00000000-0005-0000-0000-00000C010000}"/>
    <cellStyle name="20% - Isticanje3 4 2 2 3" xfId="396" xr:uid="{00000000-0005-0000-0000-00000D010000}"/>
    <cellStyle name="20% - Isticanje3 4 2 3" xfId="397" xr:uid="{00000000-0005-0000-0000-00000E010000}"/>
    <cellStyle name="20% - Isticanje3 4 2 4" xfId="398" xr:uid="{00000000-0005-0000-0000-00000F010000}"/>
    <cellStyle name="20% - Isticanje3 4 3" xfId="399" xr:uid="{00000000-0005-0000-0000-000010010000}"/>
    <cellStyle name="20% - Isticanje3 5" xfId="400" xr:uid="{00000000-0005-0000-0000-000011010000}"/>
    <cellStyle name="20% - Isticanje4 2" xfId="401" xr:uid="{00000000-0005-0000-0000-000012010000}"/>
    <cellStyle name="20% - Isticanje4 2 2" xfId="402" xr:uid="{00000000-0005-0000-0000-000013010000}"/>
    <cellStyle name="20% - Isticanje4 2 2 2" xfId="403" xr:uid="{00000000-0005-0000-0000-000014010000}"/>
    <cellStyle name="20% - Isticanje4 2 2 3" xfId="404" xr:uid="{00000000-0005-0000-0000-000015010000}"/>
    <cellStyle name="20% - Isticanje4 2 3" xfId="405" xr:uid="{00000000-0005-0000-0000-000016010000}"/>
    <cellStyle name="20% - Isticanje4 2 4" xfId="406" xr:uid="{00000000-0005-0000-0000-000017010000}"/>
    <cellStyle name="20% - Isticanje4 3" xfId="407" xr:uid="{00000000-0005-0000-0000-000018010000}"/>
    <cellStyle name="20% - Isticanje4 3 2" xfId="408" xr:uid="{00000000-0005-0000-0000-000019010000}"/>
    <cellStyle name="20% - Isticanje4 3 2 2" xfId="409" xr:uid="{00000000-0005-0000-0000-00001A010000}"/>
    <cellStyle name="20% - Isticanje4 3 2 3" xfId="410" xr:uid="{00000000-0005-0000-0000-00001B010000}"/>
    <cellStyle name="20% - Isticanje4 3 2 4" xfId="411" xr:uid="{00000000-0005-0000-0000-00001C010000}"/>
    <cellStyle name="20% - Isticanje4 3 2 4 2" xfId="412" xr:uid="{00000000-0005-0000-0000-00001D010000}"/>
    <cellStyle name="20% - Isticanje4 3 2 4 3" xfId="413" xr:uid="{00000000-0005-0000-0000-00001E010000}"/>
    <cellStyle name="20% - Isticanje4 3 2 5" xfId="414" xr:uid="{00000000-0005-0000-0000-00001F010000}"/>
    <cellStyle name="20% - Isticanje4 3 3" xfId="415" xr:uid="{00000000-0005-0000-0000-000020010000}"/>
    <cellStyle name="20% - Isticanje4 3 4" xfId="416" xr:uid="{00000000-0005-0000-0000-000021010000}"/>
    <cellStyle name="20% - Isticanje4 4" xfId="417" xr:uid="{00000000-0005-0000-0000-000022010000}"/>
    <cellStyle name="20% - Isticanje4 4 2" xfId="418" xr:uid="{00000000-0005-0000-0000-000023010000}"/>
    <cellStyle name="20% - Isticanje4 4 2 2" xfId="419" xr:uid="{00000000-0005-0000-0000-000024010000}"/>
    <cellStyle name="20% - Isticanje4 4 2 2 2" xfId="420" xr:uid="{00000000-0005-0000-0000-000025010000}"/>
    <cellStyle name="20% - Isticanje4 4 2 2 3" xfId="421" xr:uid="{00000000-0005-0000-0000-000026010000}"/>
    <cellStyle name="20% - Isticanje4 4 2 3" xfId="422" xr:uid="{00000000-0005-0000-0000-000027010000}"/>
    <cellStyle name="20% - Isticanje4 4 2 4" xfId="423" xr:uid="{00000000-0005-0000-0000-000028010000}"/>
    <cellStyle name="20% - Isticanje4 4 3" xfId="424" xr:uid="{00000000-0005-0000-0000-000029010000}"/>
    <cellStyle name="20% - Isticanje4 5" xfId="425" xr:uid="{00000000-0005-0000-0000-00002A010000}"/>
    <cellStyle name="20% - Isticanje5 2" xfId="426" xr:uid="{00000000-0005-0000-0000-00002B010000}"/>
    <cellStyle name="20% - Isticanje5 2 2" xfId="427" xr:uid="{00000000-0005-0000-0000-00002C010000}"/>
    <cellStyle name="20% - Isticanje5 2 2 2" xfId="428" xr:uid="{00000000-0005-0000-0000-00002D010000}"/>
    <cellStyle name="20% - Isticanje5 2 2 3" xfId="429" xr:uid="{00000000-0005-0000-0000-00002E010000}"/>
    <cellStyle name="20% - Isticanje5 2 3" xfId="430" xr:uid="{00000000-0005-0000-0000-00002F010000}"/>
    <cellStyle name="20% - Isticanje5 2 4" xfId="431" xr:uid="{00000000-0005-0000-0000-000030010000}"/>
    <cellStyle name="20% - Isticanje5 3" xfId="432" xr:uid="{00000000-0005-0000-0000-000031010000}"/>
    <cellStyle name="20% - Isticanje5 4" xfId="433" xr:uid="{00000000-0005-0000-0000-000032010000}"/>
    <cellStyle name="20% - Isticanje5 5" xfId="434" xr:uid="{00000000-0005-0000-0000-000033010000}"/>
    <cellStyle name="20% - Isticanje6 2" xfId="435" xr:uid="{00000000-0005-0000-0000-000034010000}"/>
    <cellStyle name="20% - Isticanje6 2 2" xfId="436" xr:uid="{00000000-0005-0000-0000-000035010000}"/>
    <cellStyle name="20% - Isticanje6 2 2 2" xfId="437" xr:uid="{00000000-0005-0000-0000-000036010000}"/>
    <cellStyle name="20% - Isticanje6 2 2 3" xfId="438" xr:uid="{00000000-0005-0000-0000-000037010000}"/>
    <cellStyle name="20% - Isticanje6 2 3" xfId="439" xr:uid="{00000000-0005-0000-0000-000038010000}"/>
    <cellStyle name="20% - Isticanje6 2 4" xfId="440" xr:uid="{00000000-0005-0000-0000-000039010000}"/>
    <cellStyle name="20% - Isticanje6 3" xfId="441" xr:uid="{00000000-0005-0000-0000-00003A010000}"/>
    <cellStyle name="20% - Isticanje6 3 2" xfId="442" xr:uid="{00000000-0005-0000-0000-00003B010000}"/>
    <cellStyle name="20% - Isticanje6 3 2 2" xfId="443" xr:uid="{00000000-0005-0000-0000-00003C010000}"/>
    <cellStyle name="20% - Isticanje6 3 2 3" xfId="444" xr:uid="{00000000-0005-0000-0000-00003D010000}"/>
    <cellStyle name="20% - Isticanje6 3 2 4" xfId="445" xr:uid="{00000000-0005-0000-0000-00003E010000}"/>
    <cellStyle name="20% - Isticanje6 3 2 4 2" xfId="446" xr:uid="{00000000-0005-0000-0000-00003F010000}"/>
    <cellStyle name="20% - Isticanje6 3 2 4 3" xfId="447" xr:uid="{00000000-0005-0000-0000-000040010000}"/>
    <cellStyle name="20% - Isticanje6 3 2 5" xfId="448" xr:uid="{00000000-0005-0000-0000-000041010000}"/>
    <cellStyle name="20% - Isticanje6 3 3" xfId="449" xr:uid="{00000000-0005-0000-0000-000042010000}"/>
    <cellStyle name="20% - Isticanje6 3 4" xfId="450" xr:uid="{00000000-0005-0000-0000-000043010000}"/>
    <cellStyle name="20% - Isticanje6 4" xfId="451" xr:uid="{00000000-0005-0000-0000-000044010000}"/>
    <cellStyle name="20% - Isticanje6 4 2" xfId="452" xr:uid="{00000000-0005-0000-0000-000045010000}"/>
    <cellStyle name="20% - Isticanje6 4 2 2" xfId="453" xr:uid="{00000000-0005-0000-0000-000046010000}"/>
    <cellStyle name="20% - Isticanje6 4 2 2 2" xfId="454" xr:uid="{00000000-0005-0000-0000-000047010000}"/>
    <cellStyle name="20% - Isticanje6 4 2 2 3" xfId="455" xr:uid="{00000000-0005-0000-0000-000048010000}"/>
    <cellStyle name="20% - Isticanje6 4 2 3" xfId="456" xr:uid="{00000000-0005-0000-0000-000049010000}"/>
    <cellStyle name="20% - Isticanje6 4 2 4" xfId="457" xr:uid="{00000000-0005-0000-0000-00004A010000}"/>
    <cellStyle name="20% - Isticanje6 4 3" xfId="458" xr:uid="{00000000-0005-0000-0000-00004B010000}"/>
    <cellStyle name="20% - Isticanje6 5" xfId="459" xr:uid="{00000000-0005-0000-0000-00004C010000}"/>
    <cellStyle name="40% - Accent1" xfId="460" xr:uid="{00000000-0005-0000-0000-00004D010000}"/>
    <cellStyle name="40% - Accent1 10" xfId="461" xr:uid="{00000000-0005-0000-0000-00004E010000}"/>
    <cellStyle name="40% - Accent1 10 2" xfId="462" xr:uid="{00000000-0005-0000-0000-00004F010000}"/>
    <cellStyle name="40% - Accent1 11" xfId="463" xr:uid="{00000000-0005-0000-0000-000050010000}"/>
    <cellStyle name="40% - Accent1 11 2" xfId="464" xr:uid="{00000000-0005-0000-0000-000051010000}"/>
    <cellStyle name="40% - Accent1 12" xfId="465" xr:uid="{00000000-0005-0000-0000-000052010000}"/>
    <cellStyle name="40% - Accent1 12 2" xfId="466" xr:uid="{00000000-0005-0000-0000-000053010000}"/>
    <cellStyle name="40% - Accent1 13" xfId="467" xr:uid="{00000000-0005-0000-0000-000054010000}"/>
    <cellStyle name="40% - Accent1 13 2" xfId="468" xr:uid="{00000000-0005-0000-0000-000055010000}"/>
    <cellStyle name="40% - Accent1 14" xfId="469" xr:uid="{00000000-0005-0000-0000-000056010000}"/>
    <cellStyle name="40% - Accent1 14 2" xfId="470" xr:uid="{00000000-0005-0000-0000-000057010000}"/>
    <cellStyle name="40% - Accent1 15" xfId="471" xr:uid="{00000000-0005-0000-0000-000058010000}"/>
    <cellStyle name="40% - Accent1 15 2" xfId="472" xr:uid="{00000000-0005-0000-0000-000059010000}"/>
    <cellStyle name="40% - Accent1 16" xfId="473" xr:uid="{00000000-0005-0000-0000-00005A010000}"/>
    <cellStyle name="40% - Accent1 16 2" xfId="474" xr:uid="{00000000-0005-0000-0000-00005B010000}"/>
    <cellStyle name="40% - Accent1 2" xfId="475" xr:uid="{00000000-0005-0000-0000-00005C010000}"/>
    <cellStyle name="40% - Accent1 2 2" xfId="476" xr:uid="{00000000-0005-0000-0000-00005D010000}"/>
    <cellStyle name="40% - Accent1 2 3" xfId="477" xr:uid="{00000000-0005-0000-0000-00005E010000}"/>
    <cellStyle name="40% - Accent1 3" xfId="478" xr:uid="{00000000-0005-0000-0000-00005F010000}"/>
    <cellStyle name="40% - Accent1 3 2" xfId="479" xr:uid="{00000000-0005-0000-0000-000060010000}"/>
    <cellStyle name="40% - Accent1 4" xfId="480" xr:uid="{00000000-0005-0000-0000-000061010000}"/>
    <cellStyle name="40% - Accent1 4 2" xfId="481" xr:uid="{00000000-0005-0000-0000-000062010000}"/>
    <cellStyle name="40% - Accent1 5" xfId="482" xr:uid="{00000000-0005-0000-0000-000063010000}"/>
    <cellStyle name="40% - Accent1 5 2" xfId="483" xr:uid="{00000000-0005-0000-0000-000064010000}"/>
    <cellStyle name="40% - Accent1 6" xfId="484" xr:uid="{00000000-0005-0000-0000-000065010000}"/>
    <cellStyle name="40% - Accent1 6 2" xfId="485" xr:uid="{00000000-0005-0000-0000-000066010000}"/>
    <cellStyle name="40% - Accent1 7" xfId="486" xr:uid="{00000000-0005-0000-0000-000067010000}"/>
    <cellStyle name="40% - Accent1 7 2" xfId="487" xr:uid="{00000000-0005-0000-0000-000068010000}"/>
    <cellStyle name="40% - Accent1 8" xfId="488" xr:uid="{00000000-0005-0000-0000-000069010000}"/>
    <cellStyle name="40% - Accent1 8 2" xfId="489" xr:uid="{00000000-0005-0000-0000-00006A010000}"/>
    <cellStyle name="40% - Accent1 9" xfId="490" xr:uid="{00000000-0005-0000-0000-00006B010000}"/>
    <cellStyle name="40% - Accent1 9 2" xfId="491" xr:uid="{00000000-0005-0000-0000-00006C010000}"/>
    <cellStyle name="40% - Accent1_BURE COMMERCE" xfId="492" xr:uid="{00000000-0005-0000-0000-00006D010000}"/>
    <cellStyle name="40% - Accent2" xfId="493" xr:uid="{00000000-0005-0000-0000-00006E010000}"/>
    <cellStyle name="40% - Accent2 10" xfId="494" xr:uid="{00000000-0005-0000-0000-00006F010000}"/>
    <cellStyle name="40% - Accent2 10 2" xfId="495" xr:uid="{00000000-0005-0000-0000-000070010000}"/>
    <cellStyle name="40% - Accent2 11" xfId="496" xr:uid="{00000000-0005-0000-0000-000071010000}"/>
    <cellStyle name="40% - Accent2 11 2" xfId="497" xr:uid="{00000000-0005-0000-0000-000072010000}"/>
    <cellStyle name="40% - Accent2 12" xfId="498" xr:uid="{00000000-0005-0000-0000-000073010000}"/>
    <cellStyle name="40% - Accent2 12 2" xfId="499" xr:uid="{00000000-0005-0000-0000-000074010000}"/>
    <cellStyle name="40% - Accent2 13" xfId="500" xr:uid="{00000000-0005-0000-0000-000075010000}"/>
    <cellStyle name="40% - Accent2 13 2" xfId="501" xr:uid="{00000000-0005-0000-0000-000076010000}"/>
    <cellStyle name="40% - Accent2 14" xfId="502" xr:uid="{00000000-0005-0000-0000-000077010000}"/>
    <cellStyle name="40% - Accent2 14 2" xfId="503" xr:uid="{00000000-0005-0000-0000-000078010000}"/>
    <cellStyle name="40% - Accent2 15" xfId="504" xr:uid="{00000000-0005-0000-0000-000079010000}"/>
    <cellStyle name="40% - Accent2 15 2" xfId="505" xr:uid="{00000000-0005-0000-0000-00007A010000}"/>
    <cellStyle name="40% - Accent2 16" xfId="506" xr:uid="{00000000-0005-0000-0000-00007B010000}"/>
    <cellStyle name="40% - Accent2 16 2" xfId="507" xr:uid="{00000000-0005-0000-0000-00007C010000}"/>
    <cellStyle name="40% - Accent2 2" xfId="508" xr:uid="{00000000-0005-0000-0000-00007D010000}"/>
    <cellStyle name="40% - Accent2 2 2" xfId="509" xr:uid="{00000000-0005-0000-0000-00007E010000}"/>
    <cellStyle name="40% - Accent2 2 3" xfId="510" xr:uid="{00000000-0005-0000-0000-00007F010000}"/>
    <cellStyle name="40% - Accent2 3" xfId="511" xr:uid="{00000000-0005-0000-0000-000080010000}"/>
    <cellStyle name="40% - Accent2 3 2" xfId="512" xr:uid="{00000000-0005-0000-0000-000081010000}"/>
    <cellStyle name="40% - Accent2 4" xfId="513" xr:uid="{00000000-0005-0000-0000-000082010000}"/>
    <cellStyle name="40% - Accent2 4 2" xfId="514" xr:uid="{00000000-0005-0000-0000-000083010000}"/>
    <cellStyle name="40% - Accent2 5" xfId="515" xr:uid="{00000000-0005-0000-0000-000084010000}"/>
    <cellStyle name="40% - Accent2 5 2" xfId="516" xr:uid="{00000000-0005-0000-0000-000085010000}"/>
    <cellStyle name="40% - Accent2 6" xfId="517" xr:uid="{00000000-0005-0000-0000-000086010000}"/>
    <cellStyle name="40% - Accent2 6 2" xfId="518" xr:uid="{00000000-0005-0000-0000-000087010000}"/>
    <cellStyle name="40% - Accent2 7" xfId="519" xr:uid="{00000000-0005-0000-0000-000088010000}"/>
    <cellStyle name="40% - Accent2 7 2" xfId="520" xr:uid="{00000000-0005-0000-0000-000089010000}"/>
    <cellStyle name="40% - Accent2 8" xfId="521" xr:uid="{00000000-0005-0000-0000-00008A010000}"/>
    <cellStyle name="40% - Accent2 8 2" xfId="522" xr:uid="{00000000-0005-0000-0000-00008B010000}"/>
    <cellStyle name="40% - Accent2 9" xfId="523" xr:uid="{00000000-0005-0000-0000-00008C010000}"/>
    <cellStyle name="40% - Accent2 9 2" xfId="524" xr:uid="{00000000-0005-0000-0000-00008D010000}"/>
    <cellStyle name="40% - Accent2_BURE COMMERCE" xfId="525" xr:uid="{00000000-0005-0000-0000-00008E010000}"/>
    <cellStyle name="40% - Accent3" xfId="526" xr:uid="{00000000-0005-0000-0000-00008F010000}"/>
    <cellStyle name="40% - Accent3 10" xfId="527" xr:uid="{00000000-0005-0000-0000-000090010000}"/>
    <cellStyle name="40% - Accent3 10 2" xfId="528" xr:uid="{00000000-0005-0000-0000-000091010000}"/>
    <cellStyle name="40% - Accent3 11" xfId="529" xr:uid="{00000000-0005-0000-0000-000092010000}"/>
    <cellStyle name="40% - Accent3 11 2" xfId="530" xr:uid="{00000000-0005-0000-0000-000093010000}"/>
    <cellStyle name="40% - Accent3 12" xfId="531" xr:uid="{00000000-0005-0000-0000-000094010000}"/>
    <cellStyle name="40% - Accent3 12 2" xfId="532" xr:uid="{00000000-0005-0000-0000-000095010000}"/>
    <cellStyle name="40% - Accent3 13" xfId="533" xr:uid="{00000000-0005-0000-0000-000096010000}"/>
    <cellStyle name="40% - Accent3 13 2" xfId="534" xr:uid="{00000000-0005-0000-0000-000097010000}"/>
    <cellStyle name="40% - Accent3 14" xfId="535" xr:uid="{00000000-0005-0000-0000-000098010000}"/>
    <cellStyle name="40% - Accent3 14 2" xfId="536" xr:uid="{00000000-0005-0000-0000-000099010000}"/>
    <cellStyle name="40% - Accent3 15" xfId="537" xr:uid="{00000000-0005-0000-0000-00009A010000}"/>
    <cellStyle name="40% - Accent3 15 2" xfId="538" xr:uid="{00000000-0005-0000-0000-00009B010000}"/>
    <cellStyle name="40% - Accent3 16" xfId="539" xr:uid="{00000000-0005-0000-0000-00009C010000}"/>
    <cellStyle name="40% - Accent3 16 2" xfId="540" xr:uid="{00000000-0005-0000-0000-00009D010000}"/>
    <cellStyle name="40% - Accent3 2" xfId="541" xr:uid="{00000000-0005-0000-0000-00009E010000}"/>
    <cellStyle name="40% - Accent3 2 2" xfId="542" xr:uid="{00000000-0005-0000-0000-00009F010000}"/>
    <cellStyle name="40% - Accent3 2 3" xfId="543" xr:uid="{00000000-0005-0000-0000-0000A0010000}"/>
    <cellStyle name="40% - Accent3 3" xfId="544" xr:uid="{00000000-0005-0000-0000-0000A1010000}"/>
    <cellStyle name="40% - Accent3 3 2" xfId="545" xr:uid="{00000000-0005-0000-0000-0000A2010000}"/>
    <cellStyle name="40% - Accent3 4" xfId="546" xr:uid="{00000000-0005-0000-0000-0000A3010000}"/>
    <cellStyle name="40% - Accent3 4 2" xfId="547" xr:uid="{00000000-0005-0000-0000-0000A4010000}"/>
    <cellStyle name="40% - Accent3 5" xfId="548" xr:uid="{00000000-0005-0000-0000-0000A5010000}"/>
    <cellStyle name="40% - Accent3 5 2" xfId="549" xr:uid="{00000000-0005-0000-0000-0000A6010000}"/>
    <cellStyle name="40% - Accent3 6" xfId="550" xr:uid="{00000000-0005-0000-0000-0000A7010000}"/>
    <cellStyle name="40% - Accent3 6 2" xfId="551" xr:uid="{00000000-0005-0000-0000-0000A8010000}"/>
    <cellStyle name="40% - Accent3 7" xfId="552" xr:uid="{00000000-0005-0000-0000-0000A9010000}"/>
    <cellStyle name="40% - Accent3 7 2" xfId="553" xr:uid="{00000000-0005-0000-0000-0000AA010000}"/>
    <cellStyle name="40% - Accent3 8" xfId="554" xr:uid="{00000000-0005-0000-0000-0000AB010000}"/>
    <cellStyle name="40% - Accent3 8 2" xfId="555" xr:uid="{00000000-0005-0000-0000-0000AC010000}"/>
    <cellStyle name="40% - Accent3 9" xfId="556" xr:uid="{00000000-0005-0000-0000-0000AD010000}"/>
    <cellStyle name="40% - Accent3 9 2" xfId="557" xr:uid="{00000000-0005-0000-0000-0000AE010000}"/>
    <cellStyle name="40% - Accent3_BURE COMMERCE" xfId="558" xr:uid="{00000000-0005-0000-0000-0000AF010000}"/>
    <cellStyle name="40% - Accent4" xfId="559" xr:uid="{00000000-0005-0000-0000-0000B0010000}"/>
    <cellStyle name="40% - Accent4 10" xfId="560" xr:uid="{00000000-0005-0000-0000-0000B1010000}"/>
    <cellStyle name="40% - Accent4 10 2" xfId="561" xr:uid="{00000000-0005-0000-0000-0000B2010000}"/>
    <cellStyle name="40% - Accent4 11" xfId="562" xr:uid="{00000000-0005-0000-0000-0000B3010000}"/>
    <cellStyle name="40% - Accent4 11 2" xfId="563" xr:uid="{00000000-0005-0000-0000-0000B4010000}"/>
    <cellStyle name="40% - Accent4 12" xfId="564" xr:uid="{00000000-0005-0000-0000-0000B5010000}"/>
    <cellStyle name="40% - Accent4 12 2" xfId="565" xr:uid="{00000000-0005-0000-0000-0000B6010000}"/>
    <cellStyle name="40% - Accent4 13" xfId="566" xr:uid="{00000000-0005-0000-0000-0000B7010000}"/>
    <cellStyle name="40% - Accent4 13 2" xfId="567" xr:uid="{00000000-0005-0000-0000-0000B8010000}"/>
    <cellStyle name="40% - Accent4 14" xfId="568" xr:uid="{00000000-0005-0000-0000-0000B9010000}"/>
    <cellStyle name="40% - Accent4 14 2" xfId="569" xr:uid="{00000000-0005-0000-0000-0000BA010000}"/>
    <cellStyle name="40% - Accent4 15" xfId="570" xr:uid="{00000000-0005-0000-0000-0000BB010000}"/>
    <cellStyle name="40% - Accent4 15 2" xfId="571" xr:uid="{00000000-0005-0000-0000-0000BC010000}"/>
    <cellStyle name="40% - Accent4 16" xfId="572" xr:uid="{00000000-0005-0000-0000-0000BD010000}"/>
    <cellStyle name="40% - Accent4 16 2" xfId="573" xr:uid="{00000000-0005-0000-0000-0000BE010000}"/>
    <cellStyle name="40% - Accent4 2" xfId="574" xr:uid="{00000000-0005-0000-0000-0000BF010000}"/>
    <cellStyle name="40% - Accent4 2 2" xfId="575" xr:uid="{00000000-0005-0000-0000-0000C0010000}"/>
    <cellStyle name="40% - Accent4 2 3" xfId="576" xr:uid="{00000000-0005-0000-0000-0000C1010000}"/>
    <cellStyle name="40% - Accent4 3" xfId="577" xr:uid="{00000000-0005-0000-0000-0000C2010000}"/>
    <cellStyle name="40% - Accent4 3 2" xfId="578" xr:uid="{00000000-0005-0000-0000-0000C3010000}"/>
    <cellStyle name="40% - Accent4 4" xfId="579" xr:uid="{00000000-0005-0000-0000-0000C4010000}"/>
    <cellStyle name="40% - Accent4 4 2" xfId="580" xr:uid="{00000000-0005-0000-0000-0000C5010000}"/>
    <cellStyle name="40% - Accent4 5" xfId="581" xr:uid="{00000000-0005-0000-0000-0000C6010000}"/>
    <cellStyle name="40% - Accent4 5 2" xfId="582" xr:uid="{00000000-0005-0000-0000-0000C7010000}"/>
    <cellStyle name="40% - Accent4 6" xfId="583" xr:uid="{00000000-0005-0000-0000-0000C8010000}"/>
    <cellStyle name="40% - Accent4 6 2" xfId="584" xr:uid="{00000000-0005-0000-0000-0000C9010000}"/>
    <cellStyle name="40% - Accent4 7" xfId="585" xr:uid="{00000000-0005-0000-0000-0000CA010000}"/>
    <cellStyle name="40% - Accent4 7 2" xfId="586" xr:uid="{00000000-0005-0000-0000-0000CB010000}"/>
    <cellStyle name="40% - Accent4 8" xfId="587" xr:uid="{00000000-0005-0000-0000-0000CC010000}"/>
    <cellStyle name="40% - Accent4 8 2" xfId="588" xr:uid="{00000000-0005-0000-0000-0000CD010000}"/>
    <cellStyle name="40% - Accent4 9" xfId="589" xr:uid="{00000000-0005-0000-0000-0000CE010000}"/>
    <cellStyle name="40% - Accent4 9 2" xfId="590" xr:uid="{00000000-0005-0000-0000-0000CF010000}"/>
    <cellStyle name="40% - Accent4_BURE COMMERCE" xfId="591" xr:uid="{00000000-0005-0000-0000-0000D0010000}"/>
    <cellStyle name="40% - Accent5" xfId="592" xr:uid="{00000000-0005-0000-0000-0000D1010000}"/>
    <cellStyle name="40% - Accent5 10" xfId="593" xr:uid="{00000000-0005-0000-0000-0000D2010000}"/>
    <cellStyle name="40% - Accent5 10 2" xfId="594" xr:uid="{00000000-0005-0000-0000-0000D3010000}"/>
    <cellStyle name="40% - Accent5 11" xfId="595" xr:uid="{00000000-0005-0000-0000-0000D4010000}"/>
    <cellStyle name="40% - Accent5 11 2" xfId="596" xr:uid="{00000000-0005-0000-0000-0000D5010000}"/>
    <cellStyle name="40% - Accent5 12" xfId="597" xr:uid="{00000000-0005-0000-0000-0000D6010000}"/>
    <cellStyle name="40% - Accent5 12 2" xfId="598" xr:uid="{00000000-0005-0000-0000-0000D7010000}"/>
    <cellStyle name="40% - Accent5 13" xfId="599" xr:uid="{00000000-0005-0000-0000-0000D8010000}"/>
    <cellStyle name="40% - Accent5 13 2" xfId="600" xr:uid="{00000000-0005-0000-0000-0000D9010000}"/>
    <cellStyle name="40% - Accent5 14" xfId="601" xr:uid="{00000000-0005-0000-0000-0000DA010000}"/>
    <cellStyle name="40% - Accent5 14 2" xfId="602" xr:uid="{00000000-0005-0000-0000-0000DB010000}"/>
    <cellStyle name="40% - Accent5 15" xfId="603" xr:uid="{00000000-0005-0000-0000-0000DC010000}"/>
    <cellStyle name="40% - Accent5 15 2" xfId="604" xr:uid="{00000000-0005-0000-0000-0000DD010000}"/>
    <cellStyle name="40% - Accent5 16" xfId="605" xr:uid="{00000000-0005-0000-0000-0000DE010000}"/>
    <cellStyle name="40% - Accent5 16 2" xfId="606" xr:uid="{00000000-0005-0000-0000-0000DF010000}"/>
    <cellStyle name="40% - Accent5 2" xfId="607" xr:uid="{00000000-0005-0000-0000-0000E0010000}"/>
    <cellStyle name="40% - Accent5 2 2" xfId="608" xr:uid="{00000000-0005-0000-0000-0000E1010000}"/>
    <cellStyle name="40% - Accent5 2 3" xfId="609" xr:uid="{00000000-0005-0000-0000-0000E2010000}"/>
    <cellStyle name="40% - Accent5 3" xfId="610" xr:uid="{00000000-0005-0000-0000-0000E3010000}"/>
    <cellStyle name="40% - Accent5 3 2" xfId="611" xr:uid="{00000000-0005-0000-0000-0000E4010000}"/>
    <cellStyle name="40% - Accent5 4" xfId="612" xr:uid="{00000000-0005-0000-0000-0000E5010000}"/>
    <cellStyle name="40% - Accent5 4 2" xfId="613" xr:uid="{00000000-0005-0000-0000-0000E6010000}"/>
    <cellStyle name="40% - Accent5 5" xfId="614" xr:uid="{00000000-0005-0000-0000-0000E7010000}"/>
    <cellStyle name="40% - Accent5 5 2" xfId="615" xr:uid="{00000000-0005-0000-0000-0000E8010000}"/>
    <cellStyle name="40% - Accent5 6" xfId="616" xr:uid="{00000000-0005-0000-0000-0000E9010000}"/>
    <cellStyle name="40% - Accent5 6 2" xfId="617" xr:uid="{00000000-0005-0000-0000-0000EA010000}"/>
    <cellStyle name="40% - Accent5 7" xfId="618" xr:uid="{00000000-0005-0000-0000-0000EB010000}"/>
    <cellStyle name="40% - Accent5 7 2" xfId="619" xr:uid="{00000000-0005-0000-0000-0000EC010000}"/>
    <cellStyle name="40% - Accent5 8" xfId="620" xr:uid="{00000000-0005-0000-0000-0000ED010000}"/>
    <cellStyle name="40% - Accent5 8 2" xfId="621" xr:uid="{00000000-0005-0000-0000-0000EE010000}"/>
    <cellStyle name="40% - Accent5 9" xfId="622" xr:uid="{00000000-0005-0000-0000-0000EF010000}"/>
    <cellStyle name="40% - Accent5 9 2" xfId="623" xr:uid="{00000000-0005-0000-0000-0000F0010000}"/>
    <cellStyle name="40% - Accent5_BURE COMMERCE" xfId="624" xr:uid="{00000000-0005-0000-0000-0000F1010000}"/>
    <cellStyle name="40% - Accent6" xfId="625" xr:uid="{00000000-0005-0000-0000-0000F2010000}"/>
    <cellStyle name="40% - Accent6 10" xfId="626" xr:uid="{00000000-0005-0000-0000-0000F3010000}"/>
    <cellStyle name="40% - Accent6 10 2" xfId="627" xr:uid="{00000000-0005-0000-0000-0000F4010000}"/>
    <cellStyle name="40% - Accent6 11" xfId="628" xr:uid="{00000000-0005-0000-0000-0000F5010000}"/>
    <cellStyle name="40% - Accent6 11 2" xfId="629" xr:uid="{00000000-0005-0000-0000-0000F6010000}"/>
    <cellStyle name="40% - Accent6 12" xfId="630" xr:uid="{00000000-0005-0000-0000-0000F7010000}"/>
    <cellStyle name="40% - Accent6 12 2" xfId="631" xr:uid="{00000000-0005-0000-0000-0000F8010000}"/>
    <cellStyle name="40% - Accent6 13" xfId="632" xr:uid="{00000000-0005-0000-0000-0000F9010000}"/>
    <cellStyle name="40% - Accent6 13 2" xfId="633" xr:uid="{00000000-0005-0000-0000-0000FA010000}"/>
    <cellStyle name="40% - Accent6 14" xfId="634" xr:uid="{00000000-0005-0000-0000-0000FB010000}"/>
    <cellStyle name="40% - Accent6 14 2" xfId="635" xr:uid="{00000000-0005-0000-0000-0000FC010000}"/>
    <cellStyle name="40% - Accent6 15" xfId="636" xr:uid="{00000000-0005-0000-0000-0000FD010000}"/>
    <cellStyle name="40% - Accent6 15 2" xfId="637" xr:uid="{00000000-0005-0000-0000-0000FE010000}"/>
    <cellStyle name="40% - Accent6 16" xfId="638" xr:uid="{00000000-0005-0000-0000-0000FF010000}"/>
    <cellStyle name="40% - Accent6 16 2" xfId="639" xr:uid="{00000000-0005-0000-0000-000000020000}"/>
    <cellStyle name="40% - Accent6 2" xfId="640" xr:uid="{00000000-0005-0000-0000-000001020000}"/>
    <cellStyle name="40% - Accent6 2 2" xfId="641" xr:uid="{00000000-0005-0000-0000-000002020000}"/>
    <cellStyle name="40% - Accent6 2 3" xfId="642" xr:uid="{00000000-0005-0000-0000-000003020000}"/>
    <cellStyle name="40% - Accent6 3" xfId="643" xr:uid="{00000000-0005-0000-0000-000004020000}"/>
    <cellStyle name="40% - Accent6 3 2" xfId="644" xr:uid="{00000000-0005-0000-0000-000005020000}"/>
    <cellStyle name="40% - Accent6 4" xfId="645" xr:uid="{00000000-0005-0000-0000-000006020000}"/>
    <cellStyle name="40% - Accent6 4 2" xfId="646" xr:uid="{00000000-0005-0000-0000-000007020000}"/>
    <cellStyle name="40% - Accent6 5" xfId="647" xr:uid="{00000000-0005-0000-0000-000008020000}"/>
    <cellStyle name="40% - Accent6 5 2" xfId="648" xr:uid="{00000000-0005-0000-0000-000009020000}"/>
    <cellStyle name="40% - Accent6 6" xfId="649" xr:uid="{00000000-0005-0000-0000-00000A020000}"/>
    <cellStyle name="40% - Accent6 6 2" xfId="650" xr:uid="{00000000-0005-0000-0000-00000B020000}"/>
    <cellStyle name="40% - Accent6 7" xfId="651" xr:uid="{00000000-0005-0000-0000-00000C020000}"/>
    <cellStyle name="40% - Accent6 7 2" xfId="652" xr:uid="{00000000-0005-0000-0000-00000D020000}"/>
    <cellStyle name="40% - Accent6 8" xfId="653" xr:uid="{00000000-0005-0000-0000-00000E020000}"/>
    <cellStyle name="40% - Accent6 8 2" xfId="654" xr:uid="{00000000-0005-0000-0000-00000F020000}"/>
    <cellStyle name="40% - Accent6 9" xfId="655" xr:uid="{00000000-0005-0000-0000-000010020000}"/>
    <cellStyle name="40% - Accent6 9 2" xfId="656" xr:uid="{00000000-0005-0000-0000-000011020000}"/>
    <cellStyle name="40% - Accent6_BURE COMMERCE" xfId="657" xr:uid="{00000000-0005-0000-0000-000012020000}"/>
    <cellStyle name="40% - Isticanje1 2" xfId="658" xr:uid="{00000000-0005-0000-0000-000013020000}"/>
    <cellStyle name="40% - Isticanje1 2 2" xfId="659" xr:uid="{00000000-0005-0000-0000-000014020000}"/>
    <cellStyle name="40% - Isticanje2 2" xfId="660" xr:uid="{00000000-0005-0000-0000-000015020000}"/>
    <cellStyle name="40% - Isticanje2 2 2" xfId="661" xr:uid="{00000000-0005-0000-0000-000016020000}"/>
    <cellStyle name="40% - Isticanje2 2 2 2" xfId="662" xr:uid="{00000000-0005-0000-0000-000017020000}"/>
    <cellStyle name="40% - Isticanje2 2 2 3" xfId="663" xr:uid="{00000000-0005-0000-0000-000018020000}"/>
    <cellStyle name="40% - Isticanje2 2 3" xfId="664" xr:uid="{00000000-0005-0000-0000-000019020000}"/>
    <cellStyle name="40% - Isticanje2 2 4" xfId="665" xr:uid="{00000000-0005-0000-0000-00001A020000}"/>
    <cellStyle name="40% - Isticanje2 3" xfId="666" xr:uid="{00000000-0005-0000-0000-00001B020000}"/>
    <cellStyle name="40% - Isticanje2 4" xfId="667" xr:uid="{00000000-0005-0000-0000-00001C020000}"/>
    <cellStyle name="40% - Isticanje2 5" xfId="668" xr:uid="{00000000-0005-0000-0000-00001D020000}"/>
    <cellStyle name="40% - Isticanje3 2" xfId="669" xr:uid="{00000000-0005-0000-0000-00001E020000}"/>
    <cellStyle name="40% - Isticanje3 2 2" xfId="670" xr:uid="{00000000-0005-0000-0000-00001F020000}"/>
    <cellStyle name="40% - Isticanje3 2 2 2" xfId="671" xr:uid="{00000000-0005-0000-0000-000020020000}"/>
    <cellStyle name="40% - Isticanje3 2 2 3" xfId="672" xr:uid="{00000000-0005-0000-0000-000021020000}"/>
    <cellStyle name="40% - Isticanje3 2 3" xfId="673" xr:uid="{00000000-0005-0000-0000-000022020000}"/>
    <cellStyle name="40% - Isticanje3 2 4" xfId="674" xr:uid="{00000000-0005-0000-0000-000023020000}"/>
    <cellStyle name="40% - Isticanje3 3" xfId="675" xr:uid="{00000000-0005-0000-0000-000024020000}"/>
    <cellStyle name="40% - Isticanje3 3 2" xfId="676" xr:uid="{00000000-0005-0000-0000-000025020000}"/>
    <cellStyle name="40% - Isticanje3 3 2 2" xfId="677" xr:uid="{00000000-0005-0000-0000-000026020000}"/>
    <cellStyle name="40% - Isticanje3 3 2 3" xfId="678" xr:uid="{00000000-0005-0000-0000-000027020000}"/>
    <cellStyle name="40% - Isticanje3 3 2 4" xfId="679" xr:uid="{00000000-0005-0000-0000-000028020000}"/>
    <cellStyle name="40% - Isticanje3 3 2 4 2" xfId="680" xr:uid="{00000000-0005-0000-0000-000029020000}"/>
    <cellStyle name="40% - Isticanje3 3 2 4 3" xfId="681" xr:uid="{00000000-0005-0000-0000-00002A020000}"/>
    <cellStyle name="40% - Isticanje3 3 2 5" xfId="682" xr:uid="{00000000-0005-0000-0000-00002B020000}"/>
    <cellStyle name="40% - Isticanje3 3 3" xfId="683" xr:uid="{00000000-0005-0000-0000-00002C020000}"/>
    <cellStyle name="40% - Isticanje3 3 4" xfId="684" xr:uid="{00000000-0005-0000-0000-00002D020000}"/>
    <cellStyle name="40% - Isticanje3 4" xfId="685" xr:uid="{00000000-0005-0000-0000-00002E020000}"/>
    <cellStyle name="40% - Isticanje3 4 2" xfId="686" xr:uid="{00000000-0005-0000-0000-00002F020000}"/>
    <cellStyle name="40% - Isticanje3 4 2 2" xfId="687" xr:uid="{00000000-0005-0000-0000-000030020000}"/>
    <cellStyle name="40% - Isticanje3 4 2 2 2" xfId="688" xr:uid="{00000000-0005-0000-0000-000031020000}"/>
    <cellStyle name="40% - Isticanje3 4 2 2 3" xfId="689" xr:uid="{00000000-0005-0000-0000-000032020000}"/>
    <cellStyle name="40% - Isticanje3 4 2 3" xfId="690" xr:uid="{00000000-0005-0000-0000-000033020000}"/>
    <cellStyle name="40% - Isticanje3 4 2 4" xfId="691" xr:uid="{00000000-0005-0000-0000-000034020000}"/>
    <cellStyle name="40% - Isticanje3 4 3" xfId="692" xr:uid="{00000000-0005-0000-0000-000035020000}"/>
    <cellStyle name="40% - Isticanje3 5" xfId="693" xr:uid="{00000000-0005-0000-0000-000036020000}"/>
    <cellStyle name="40% - Isticanje4 2" xfId="694" xr:uid="{00000000-0005-0000-0000-000037020000}"/>
    <cellStyle name="40% - Isticanje4 2 2" xfId="695" xr:uid="{00000000-0005-0000-0000-000038020000}"/>
    <cellStyle name="40% - Isticanje4 2 2 2" xfId="696" xr:uid="{00000000-0005-0000-0000-000039020000}"/>
    <cellStyle name="40% - Isticanje4 2 2 3" xfId="697" xr:uid="{00000000-0005-0000-0000-00003A020000}"/>
    <cellStyle name="40% - Isticanje4 2 3" xfId="698" xr:uid="{00000000-0005-0000-0000-00003B020000}"/>
    <cellStyle name="40% - Isticanje4 2 4" xfId="699" xr:uid="{00000000-0005-0000-0000-00003C020000}"/>
    <cellStyle name="40% - Isticanje4 3" xfId="700" xr:uid="{00000000-0005-0000-0000-00003D020000}"/>
    <cellStyle name="40% - Isticanje4 3 2" xfId="701" xr:uid="{00000000-0005-0000-0000-00003E020000}"/>
    <cellStyle name="40% - Isticanje4 3 2 2" xfId="702" xr:uid="{00000000-0005-0000-0000-00003F020000}"/>
    <cellStyle name="40% - Isticanje4 3 2 3" xfId="703" xr:uid="{00000000-0005-0000-0000-000040020000}"/>
    <cellStyle name="40% - Isticanje4 3 2 4" xfId="704" xr:uid="{00000000-0005-0000-0000-000041020000}"/>
    <cellStyle name="40% - Isticanje4 3 2 4 2" xfId="705" xr:uid="{00000000-0005-0000-0000-000042020000}"/>
    <cellStyle name="40% - Isticanje4 3 2 4 3" xfId="706" xr:uid="{00000000-0005-0000-0000-000043020000}"/>
    <cellStyle name="40% - Isticanje4 3 2 5" xfId="707" xr:uid="{00000000-0005-0000-0000-000044020000}"/>
    <cellStyle name="40% - Isticanje4 3 3" xfId="708" xr:uid="{00000000-0005-0000-0000-000045020000}"/>
    <cellStyle name="40% - Isticanje4 3 4" xfId="709" xr:uid="{00000000-0005-0000-0000-000046020000}"/>
    <cellStyle name="40% - Isticanje4 4" xfId="710" xr:uid="{00000000-0005-0000-0000-000047020000}"/>
    <cellStyle name="40% - Isticanje4 4 2" xfId="711" xr:uid="{00000000-0005-0000-0000-000048020000}"/>
    <cellStyle name="40% - Isticanje4 4 2 2" xfId="712" xr:uid="{00000000-0005-0000-0000-000049020000}"/>
    <cellStyle name="40% - Isticanje4 4 2 2 2" xfId="713" xr:uid="{00000000-0005-0000-0000-00004A020000}"/>
    <cellStyle name="40% - Isticanje4 4 2 2 3" xfId="714" xr:uid="{00000000-0005-0000-0000-00004B020000}"/>
    <cellStyle name="40% - Isticanje4 4 2 3" xfId="715" xr:uid="{00000000-0005-0000-0000-00004C020000}"/>
    <cellStyle name="40% - Isticanje4 4 2 4" xfId="716" xr:uid="{00000000-0005-0000-0000-00004D020000}"/>
    <cellStyle name="40% - Isticanje4 4 3" xfId="717" xr:uid="{00000000-0005-0000-0000-00004E020000}"/>
    <cellStyle name="40% - Isticanje4 5" xfId="718" xr:uid="{00000000-0005-0000-0000-00004F020000}"/>
    <cellStyle name="40% - Isticanje5 2" xfId="719" xr:uid="{00000000-0005-0000-0000-000050020000}"/>
    <cellStyle name="40% - Isticanje5 2 2" xfId="720" xr:uid="{00000000-0005-0000-0000-000051020000}"/>
    <cellStyle name="40% - Isticanje5 2 2 2" xfId="721" xr:uid="{00000000-0005-0000-0000-000052020000}"/>
    <cellStyle name="40% - Isticanje5 2 2 3" xfId="722" xr:uid="{00000000-0005-0000-0000-000053020000}"/>
    <cellStyle name="40% - Isticanje5 2 3" xfId="723" xr:uid="{00000000-0005-0000-0000-000054020000}"/>
    <cellStyle name="40% - Isticanje5 2 4" xfId="724" xr:uid="{00000000-0005-0000-0000-000055020000}"/>
    <cellStyle name="40% - Isticanje5 3" xfId="725" xr:uid="{00000000-0005-0000-0000-000056020000}"/>
    <cellStyle name="40% - Isticanje5 3 2" xfId="726" xr:uid="{00000000-0005-0000-0000-000057020000}"/>
    <cellStyle name="40% - Isticanje5 3 2 2" xfId="727" xr:uid="{00000000-0005-0000-0000-000058020000}"/>
    <cellStyle name="40% - Isticanje5 3 2 3" xfId="728" xr:uid="{00000000-0005-0000-0000-000059020000}"/>
    <cellStyle name="40% - Isticanje5 3 2 4" xfId="729" xr:uid="{00000000-0005-0000-0000-00005A020000}"/>
    <cellStyle name="40% - Isticanje5 3 2 4 2" xfId="730" xr:uid="{00000000-0005-0000-0000-00005B020000}"/>
    <cellStyle name="40% - Isticanje5 3 2 4 3" xfId="731" xr:uid="{00000000-0005-0000-0000-00005C020000}"/>
    <cellStyle name="40% - Isticanje5 3 2 5" xfId="732" xr:uid="{00000000-0005-0000-0000-00005D020000}"/>
    <cellStyle name="40% - Isticanje5 3 3" xfId="733" xr:uid="{00000000-0005-0000-0000-00005E020000}"/>
    <cellStyle name="40% - Isticanje5 3 4" xfId="734" xr:uid="{00000000-0005-0000-0000-00005F020000}"/>
    <cellStyle name="40% - Isticanje5 4" xfId="735" xr:uid="{00000000-0005-0000-0000-000060020000}"/>
    <cellStyle name="40% - Isticanje5 4 2" xfId="736" xr:uid="{00000000-0005-0000-0000-000061020000}"/>
    <cellStyle name="40% - Isticanje5 4 2 2" xfId="737" xr:uid="{00000000-0005-0000-0000-000062020000}"/>
    <cellStyle name="40% - Isticanje5 4 2 2 2" xfId="738" xr:uid="{00000000-0005-0000-0000-000063020000}"/>
    <cellStyle name="40% - Isticanje5 4 2 2 3" xfId="739" xr:uid="{00000000-0005-0000-0000-000064020000}"/>
    <cellStyle name="40% - Isticanje5 4 2 3" xfId="740" xr:uid="{00000000-0005-0000-0000-000065020000}"/>
    <cellStyle name="40% - Isticanje5 4 2 4" xfId="741" xr:uid="{00000000-0005-0000-0000-000066020000}"/>
    <cellStyle name="40% - Isticanje5 4 3" xfId="742" xr:uid="{00000000-0005-0000-0000-000067020000}"/>
    <cellStyle name="40% - Isticanje5 5" xfId="743" xr:uid="{00000000-0005-0000-0000-000068020000}"/>
    <cellStyle name="40% - Isticanje6 2" xfId="744" xr:uid="{00000000-0005-0000-0000-000069020000}"/>
    <cellStyle name="40% - Isticanje6 2 2" xfId="745" xr:uid="{00000000-0005-0000-0000-00006A020000}"/>
    <cellStyle name="40% - Isticanje6 2 2 2" xfId="746" xr:uid="{00000000-0005-0000-0000-00006B020000}"/>
    <cellStyle name="40% - Isticanje6 2 2 3" xfId="747" xr:uid="{00000000-0005-0000-0000-00006C020000}"/>
    <cellStyle name="40% - Isticanje6 2 3" xfId="748" xr:uid="{00000000-0005-0000-0000-00006D020000}"/>
    <cellStyle name="40% - Isticanje6 2 4" xfId="749" xr:uid="{00000000-0005-0000-0000-00006E020000}"/>
    <cellStyle name="40% - Isticanje6 3" xfId="750" xr:uid="{00000000-0005-0000-0000-00006F020000}"/>
    <cellStyle name="40% - Isticanje6 3 2" xfId="751" xr:uid="{00000000-0005-0000-0000-000070020000}"/>
    <cellStyle name="40% - Isticanje6 3 2 2" xfId="752" xr:uid="{00000000-0005-0000-0000-000071020000}"/>
    <cellStyle name="40% - Isticanje6 3 2 3" xfId="753" xr:uid="{00000000-0005-0000-0000-000072020000}"/>
    <cellStyle name="40% - Isticanje6 3 2 4" xfId="754" xr:uid="{00000000-0005-0000-0000-000073020000}"/>
    <cellStyle name="40% - Isticanje6 3 2 4 2" xfId="755" xr:uid="{00000000-0005-0000-0000-000074020000}"/>
    <cellStyle name="40% - Isticanje6 3 2 4 3" xfId="756" xr:uid="{00000000-0005-0000-0000-000075020000}"/>
    <cellStyle name="40% - Isticanje6 3 2 5" xfId="757" xr:uid="{00000000-0005-0000-0000-000076020000}"/>
    <cellStyle name="40% - Isticanje6 3 3" xfId="758" xr:uid="{00000000-0005-0000-0000-000077020000}"/>
    <cellStyle name="40% - Isticanje6 3 4" xfId="759" xr:uid="{00000000-0005-0000-0000-000078020000}"/>
    <cellStyle name="40% - Isticanje6 4" xfId="760" xr:uid="{00000000-0005-0000-0000-000079020000}"/>
    <cellStyle name="40% - Isticanje6 4 2" xfId="761" xr:uid="{00000000-0005-0000-0000-00007A020000}"/>
    <cellStyle name="40% - Isticanje6 4 2 2" xfId="762" xr:uid="{00000000-0005-0000-0000-00007B020000}"/>
    <cellStyle name="40% - Isticanje6 4 2 2 2" xfId="763" xr:uid="{00000000-0005-0000-0000-00007C020000}"/>
    <cellStyle name="40% - Isticanje6 4 2 2 3" xfId="764" xr:uid="{00000000-0005-0000-0000-00007D020000}"/>
    <cellStyle name="40% - Isticanje6 4 2 3" xfId="765" xr:uid="{00000000-0005-0000-0000-00007E020000}"/>
    <cellStyle name="40% - Isticanje6 4 2 4" xfId="766" xr:uid="{00000000-0005-0000-0000-00007F020000}"/>
    <cellStyle name="40% - Isticanje6 4 3" xfId="767" xr:uid="{00000000-0005-0000-0000-000080020000}"/>
    <cellStyle name="40% - Isticanje6 5" xfId="768" xr:uid="{00000000-0005-0000-0000-000081020000}"/>
    <cellStyle name="40% - Naglasak1 2" xfId="769" xr:uid="{00000000-0005-0000-0000-000082020000}"/>
    <cellStyle name="40% - Naglasak1 2 2" xfId="770" xr:uid="{00000000-0005-0000-0000-000083020000}"/>
    <cellStyle name="40% - Naglasak1 2 2 2" xfId="771" xr:uid="{00000000-0005-0000-0000-000084020000}"/>
    <cellStyle name="40% - Naglasak1 2 2 3" xfId="772" xr:uid="{00000000-0005-0000-0000-000085020000}"/>
    <cellStyle name="40% - Naglasak1 2 3" xfId="773" xr:uid="{00000000-0005-0000-0000-000086020000}"/>
    <cellStyle name="40% - Naglasak1 2 4" xfId="774" xr:uid="{00000000-0005-0000-0000-000087020000}"/>
    <cellStyle name="40% - Naglasak1 3" xfId="775" xr:uid="{00000000-0005-0000-0000-000088020000}"/>
    <cellStyle name="40% - Naglasak1 4" xfId="776" xr:uid="{00000000-0005-0000-0000-000089020000}"/>
    <cellStyle name="60% - Accent1" xfId="777" xr:uid="{00000000-0005-0000-0000-00008A020000}"/>
    <cellStyle name="60% - Accent1 10" xfId="778" xr:uid="{00000000-0005-0000-0000-00008B020000}"/>
    <cellStyle name="60% - Accent1 10 2" xfId="779" xr:uid="{00000000-0005-0000-0000-00008C020000}"/>
    <cellStyle name="60% - Accent1 11" xfId="780" xr:uid="{00000000-0005-0000-0000-00008D020000}"/>
    <cellStyle name="60% - Accent1 11 2" xfId="781" xr:uid="{00000000-0005-0000-0000-00008E020000}"/>
    <cellStyle name="60% - Accent1 12" xfId="782" xr:uid="{00000000-0005-0000-0000-00008F020000}"/>
    <cellStyle name="60% - Accent1 12 2" xfId="783" xr:uid="{00000000-0005-0000-0000-000090020000}"/>
    <cellStyle name="60% - Accent1 13" xfId="784" xr:uid="{00000000-0005-0000-0000-000091020000}"/>
    <cellStyle name="60% - Accent1 13 2" xfId="785" xr:uid="{00000000-0005-0000-0000-000092020000}"/>
    <cellStyle name="60% - Accent1 14" xfId="786" xr:uid="{00000000-0005-0000-0000-000093020000}"/>
    <cellStyle name="60% - Accent1 14 2" xfId="787" xr:uid="{00000000-0005-0000-0000-000094020000}"/>
    <cellStyle name="60% - Accent1 15" xfId="788" xr:uid="{00000000-0005-0000-0000-000095020000}"/>
    <cellStyle name="60% - Accent1 15 2" xfId="789" xr:uid="{00000000-0005-0000-0000-000096020000}"/>
    <cellStyle name="60% - Accent1 2" xfId="790" xr:uid="{00000000-0005-0000-0000-000097020000}"/>
    <cellStyle name="60% - Accent1 2 2" xfId="791" xr:uid="{00000000-0005-0000-0000-000098020000}"/>
    <cellStyle name="60% - Accent1 2 3" xfId="792" xr:uid="{00000000-0005-0000-0000-000099020000}"/>
    <cellStyle name="60% - Accent1 3" xfId="793" xr:uid="{00000000-0005-0000-0000-00009A020000}"/>
    <cellStyle name="60% - Accent1 3 2" xfId="794" xr:uid="{00000000-0005-0000-0000-00009B020000}"/>
    <cellStyle name="60% - Accent1 4" xfId="795" xr:uid="{00000000-0005-0000-0000-00009C020000}"/>
    <cellStyle name="60% - Accent1 4 2" xfId="796" xr:uid="{00000000-0005-0000-0000-00009D020000}"/>
    <cellStyle name="60% - Accent1 5" xfId="797" xr:uid="{00000000-0005-0000-0000-00009E020000}"/>
    <cellStyle name="60% - Accent1 5 2" xfId="798" xr:uid="{00000000-0005-0000-0000-00009F020000}"/>
    <cellStyle name="60% - Accent1 6" xfId="799" xr:uid="{00000000-0005-0000-0000-0000A0020000}"/>
    <cellStyle name="60% - Accent1 6 2" xfId="800" xr:uid="{00000000-0005-0000-0000-0000A1020000}"/>
    <cellStyle name="60% - Accent1 7" xfId="801" xr:uid="{00000000-0005-0000-0000-0000A2020000}"/>
    <cellStyle name="60% - Accent1 7 2" xfId="802" xr:uid="{00000000-0005-0000-0000-0000A3020000}"/>
    <cellStyle name="60% - Accent1 8" xfId="803" xr:uid="{00000000-0005-0000-0000-0000A4020000}"/>
    <cellStyle name="60% - Accent1 8 2" xfId="804" xr:uid="{00000000-0005-0000-0000-0000A5020000}"/>
    <cellStyle name="60% - Accent1 9" xfId="805" xr:uid="{00000000-0005-0000-0000-0000A6020000}"/>
    <cellStyle name="60% - Accent1 9 2" xfId="806" xr:uid="{00000000-0005-0000-0000-0000A7020000}"/>
    <cellStyle name="60% - Accent1_TROŠKOVNIK " xfId="807" xr:uid="{00000000-0005-0000-0000-0000A8020000}"/>
    <cellStyle name="60% - Accent2" xfId="808" xr:uid="{00000000-0005-0000-0000-0000A9020000}"/>
    <cellStyle name="60% - Accent2 10" xfId="809" xr:uid="{00000000-0005-0000-0000-0000AA020000}"/>
    <cellStyle name="60% - Accent2 10 2" xfId="810" xr:uid="{00000000-0005-0000-0000-0000AB020000}"/>
    <cellStyle name="60% - Accent2 11" xfId="811" xr:uid="{00000000-0005-0000-0000-0000AC020000}"/>
    <cellStyle name="60% - Accent2 11 2" xfId="812" xr:uid="{00000000-0005-0000-0000-0000AD020000}"/>
    <cellStyle name="60% - Accent2 12" xfId="813" xr:uid="{00000000-0005-0000-0000-0000AE020000}"/>
    <cellStyle name="60% - Accent2 12 2" xfId="814" xr:uid="{00000000-0005-0000-0000-0000AF020000}"/>
    <cellStyle name="60% - Accent2 13" xfId="815" xr:uid="{00000000-0005-0000-0000-0000B0020000}"/>
    <cellStyle name="60% - Accent2 13 2" xfId="816" xr:uid="{00000000-0005-0000-0000-0000B1020000}"/>
    <cellStyle name="60% - Accent2 14" xfId="817" xr:uid="{00000000-0005-0000-0000-0000B2020000}"/>
    <cellStyle name="60% - Accent2 14 2" xfId="818" xr:uid="{00000000-0005-0000-0000-0000B3020000}"/>
    <cellStyle name="60% - Accent2 15" xfId="819" xr:uid="{00000000-0005-0000-0000-0000B4020000}"/>
    <cellStyle name="60% - Accent2 15 2" xfId="820" xr:uid="{00000000-0005-0000-0000-0000B5020000}"/>
    <cellStyle name="60% - Accent2 2" xfId="821" xr:uid="{00000000-0005-0000-0000-0000B6020000}"/>
    <cellStyle name="60% - Accent2 2 2" xfId="822" xr:uid="{00000000-0005-0000-0000-0000B7020000}"/>
    <cellStyle name="60% - Accent2 2 3" xfId="823" xr:uid="{00000000-0005-0000-0000-0000B8020000}"/>
    <cellStyle name="60% - Accent2 3" xfId="824" xr:uid="{00000000-0005-0000-0000-0000B9020000}"/>
    <cellStyle name="60% - Accent2 3 2" xfId="825" xr:uid="{00000000-0005-0000-0000-0000BA020000}"/>
    <cellStyle name="60% - Accent2 4" xfId="826" xr:uid="{00000000-0005-0000-0000-0000BB020000}"/>
    <cellStyle name="60% - Accent2 4 2" xfId="827" xr:uid="{00000000-0005-0000-0000-0000BC020000}"/>
    <cellStyle name="60% - Accent2 5" xfId="828" xr:uid="{00000000-0005-0000-0000-0000BD020000}"/>
    <cellStyle name="60% - Accent2 5 2" xfId="829" xr:uid="{00000000-0005-0000-0000-0000BE020000}"/>
    <cellStyle name="60% - Accent2 6" xfId="830" xr:uid="{00000000-0005-0000-0000-0000BF020000}"/>
    <cellStyle name="60% - Accent2 6 2" xfId="831" xr:uid="{00000000-0005-0000-0000-0000C0020000}"/>
    <cellStyle name="60% - Accent2 7" xfId="832" xr:uid="{00000000-0005-0000-0000-0000C1020000}"/>
    <cellStyle name="60% - Accent2 7 2" xfId="833" xr:uid="{00000000-0005-0000-0000-0000C2020000}"/>
    <cellStyle name="60% - Accent2 8" xfId="834" xr:uid="{00000000-0005-0000-0000-0000C3020000}"/>
    <cellStyle name="60% - Accent2 8 2" xfId="835" xr:uid="{00000000-0005-0000-0000-0000C4020000}"/>
    <cellStyle name="60% - Accent2 9" xfId="836" xr:uid="{00000000-0005-0000-0000-0000C5020000}"/>
    <cellStyle name="60% - Accent2 9 2" xfId="837" xr:uid="{00000000-0005-0000-0000-0000C6020000}"/>
    <cellStyle name="60% - Accent3" xfId="838" xr:uid="{00000000-0005-0000-0000-0000C7020000}"/>
    <cellStyle name="60% - Accent3 10" xfId="839" xr:uid="{00000000-0005-0000-0000-0000C8020000}"/>
    <cellStyle name="60% - Accent3 10 2" xfId="840" xr:uid="{00000000-0005-0000-0000-0000C9020000}"/>
    <cellStyle name="60% - Accent3 11" xfId="841" xr:uid="{00000000-0005-0000-0000-0000CA020000}"/>
    <cellStyle name="60% - Accent3 11 2" xfId="842" xr:uid="{00000000-0005-0000-0000-0000CB020000}"/>
    <cellStyle name="60% - Accent3 12" xfId="843" xr:uid="{00000000-0005-0000-0000-0000CC020000}"/>
    <cellStyle name="60% - Accent3 12 2" xfId="844" xr:uid="{00000000-0005-0000-0000-0000CD020000}"/>
    <cellStyle name="60% - Accent3 13" xfId="845" xr:uid="{00000000-0005-0000-0000-0000CE020000}"/>
    <cellStyle name="60% - Accent3 13 2" xfId="846" xr:uid="{00000000-0005-0000-0000-0000CF020000}"/>
    <cellStyle name="60% - Accent3 14" xfId="847" xr:uid="{00000000-0005-0000-0000-0000D0020000}"/>
    <cellStyle name="60% - Accent3 14 2" xfId="848" xr:uid="{00000000-0005-0000-0000-0000D1020000}"/>
    <cellStyle name="60% - Accent3 15" xfId="849" xr:uid="{00000000-0005-0000-0000-0000D2020000}"/>
    <cellStyle name="60% - Accent3 15 2" xfId="850" xr:uid="{00000000-0005-0000-0000-0000D3020000}"/>
    <cellStyle name="60% - Accent3 2" xfId="851" xr:uid="{00000000-0005-0000-0000-0000D4020000}"/>
    <cellStyle name="60% - Accent3 2 2" xfId="852" xr:uid="{00000000-0005-0000-0000-0000D5020000}"/>
    <cellStyle name="60% - Accent3 2 3" xfId="853" xr:uid="{00000000-0005-0000-0000-0000D6020000}"/>
    <cellStyle name="60% - Accent3 3" xfId="854" xr:uid="{00000000-0005-0000-0000-0000D7020000}"/>
    <cellStyle name="60% - Accent3 3 2" xfId="855" xr:uid="{00000000-0005-0000-0000-0000D8020000}"/>
    <cellStyle name="60% - Accent3 4" xfId="856" xr:uid="{00000000-0005-0000-0000-0000D9020000}"/>
    <cellStyle name="60% - Accent3 4 2" xfId="857" xr:uid="{00000000-0005-0000-0000-0000DA020000}"/>
    <cellStyle name="60% - Accent3 5" xfId="858" xr:uid="{00000000-0005-0000-0000-0000DB020000}"/>
    <cellStyle name="60% - Accent3 5 2" xfId="859" xr:uid="{00000000-0005-0000-0000-0000DC020000}"/>
    <cellStyle name="60% - Accent3 6" xfId="860" xr:uid="{00000000-0005-0000-0000-0000DD020000}"/>
    <cellStyle name="60% - Accent3 6 2" xfId="861" xr:uid="{00000000-0005-0000-0000-0000DE020000}"/>
    <cellStyle name="60% - Accent3 7" xfId="862" xr:uid="{00000000-0005-0000-0000-0000DF020000}"/>
    <cellStyle name="60% - Accent3 7 2" xfId="863" xr:uid="{00000000-0005-0000-0000-0000E0020000}"/>
    <cellStyle name="60% - Accent3 8" xfId="864" xr:uid="{00000000-0005-0000-0000-0000E1020000}"/>
    <cellStyle name="60% - Accent3 8 2" xfId="865" xr:uid="{00000000-0005-0000-0000-0000E2020000}"/>
    <cellStyle name="60% - Accent3 9" xfId="866" xr:uid="{00000000-0005-0000-0000-0000E3020000}"/>
    <cellStyle name="60% - Accent3 9 2" xfId="867" xr:uid="{00000000-0005-0000-0000-0000E4020000}"/>
    <cellStyle name="60% - Accent3_TROŠKOVNIK " xfId="868" xr:uid="{00000000-0005-0000-0000-0000E5020000}"/>
    <cellStyle name="60% - Accent4" xfId="869" xr:uid="{00000000-0005-0000-0000-0000E6020000}"/>
    <cellStyle name="60% - Accent4 10" xfId="870" xr:uid="{00000000-0005-0000-0000-0000E7020000}"/>
    <cellStyle name="60% - Accent4 10 2" xfId="871" xr:uid="{00000000-0005-0000-0000-0000E8020000}"/>
    <cellStyle name="60% - Accent4 11" xfId="872" xr:uid="{00000000-0005-0000-0000-0000E9020000}"/>
    <cellStyle name="60% - Accent4 11 2" xfId="873" xr:uid="{00000000-0005-0000-0000-0000EA020000}"/>
    <cellStyle name="60% - Accent4 12" xfId="874" xr:uid="{00000000-0005-0000-0000-0000EB020000}"/>
    <cellStyle name="60% - Accent4 12 2" xfId="875" xr:uid="{00000000-0005-0000-0000-0000EC020000}"/>
    <cellStyle name="60% - Accent4 13" xfId="876" xr:uid="{00000000-0005-0000-0000-0000ED020000}"/>
    <cellStyle name="60% - Accent4 13 2" xfId="877" xr:uid="{00000000-0005-0000-0000-0000EE020000}"/>
    <cellStyle name="60% - Accent4 14" xfId="878" xr:uid="{00000000-0005-0000-0000-0000EF020000}"/>
    <cellStyle name="60% - Accent4 14 2" xfId="879" xr:uid="{00000000-0005-0000-0000-0000F0020000}"/>
    <cellStyle name="60% - Accent4 15" xfId="880" xr:uid="{00000000-0005-0000-0000-0000F1020000}"/>
    <cellStyle name="60% - Accent4 15 2" xfId="881" xr:uid="{00000000-0005-0000-0000-0000F2020000}"/>
    <cellStyle name="60% - Accent4 2" xfId="882" xr:uid="{00000000-0005-0000-0000-0000F3020000}"/>
    <cellStyle name="60% - Accent4 2 2" xfId="883" xr:uid="{00000000-0005-0000-0000-0000F4020000}"/>
    <cellStyle name="60% - Accent4 2 3" xfId="884" xr:uid="{00000000-0005-0000-0000-0000F5020000}"/>
    <cellStyle name="60% - Accent4 3" xfId="885" xr:uid="{00000000-0005-0000-0000-0000F6020000}"/>
    <cellStyle name="60% - Accent4 3 2" xfId="886" xr:uid="{00000000-0005-0000-0000-0000F7020000}"/>
    <cellStyle name="60% - Accent4 4" xfId="887" xr:uid="{00000000-0005-0000-0000-0000F8020000}"/>
    <cellStyle name="60% - Accent4 4 2" xfId="888" xr:uid="{00000000-0005-0000-0000-0000F9020000}"/>
    <cellStyle name="60% - Accent4 5" xfId="889" xr:uid="{00000000-0005-0000-0000-0000FA020000}"/>
    <cellStyle name="60% - Accent4 5 2" xfId="890" xr:uid="{00000000-0005-0000-0000-0000FB020000}"/>
    <cellStyle name="60% - Accent4 6" xfId="891" xr:uid="{00000000-0005-0000-0000-0000FC020000}"/>
    <cellStyle name="60% - Accent4 6 2" xfId="892" xr:uid="{00000000-0005-0000-0000-0000FD020000}"/>
    <cellStyle name="60% - Accent4 7" xfId="893" xr:uid="{00000000-0005-0000-0000-0000FE020000}"/>
    <cellStyle name="60% - Accent4 7 2" xfId="894" xr:uid="{00000000-0005-0000-0000-0000FF020000}"/>
    <cellStyle name="60% - Accent4 8" xfId="895" xr:uid="{00000000-0005-0000-0000-000000030000}"/>
    <cellStyle name="60% - Accent4 8 2" xfId="896" xr:uid="{00000000-0005-0000-0000-000001030000}"/>
    <cellStyle name="60% - Accent4 9" xfId="897" xr:uid="{00000000-0005-0000-0000-000002030000}"/>
    <cellStyle name="60% - Accent4 9 2" xfId="898" xr:uid="{00000000-0005-0000-0000-000003030000}"/>
    <cellStyle name="60% - Accent4_TROŠKOVNIK " xfId="899" xr:uid="{00000000-0005-0000-0000-000004030000}"/>
    <cellStyle name="60% - Accent5" xfId="900" xr:uid="{00000000-0005-0000-0000-000005030000}"/>
    <cellStyle name="60% - Accent5 10" xfId="901" xr:uid="{00000000-0005-0000-0000-000006030000}"/>
    <cellStyle name="60% - Accent5 10 2" xfId="902" xr:uid="{00000000-0005-0000-0000-000007030000}"/>
    <cellStyle name="60% - Accent5 11" xfId="903" xr:uid="{00000000-0005-0000-0000-000008030000}"/>
    <cellStyle name="60% - Accent5 11 2" xfId="904" xr:uid="{00000000-0005-0000-0000-000009030000}"/>
    <cellStyle name="60% - Accent5 12" xfId="905" xr:uid="{00000000-0005-0000-0000-00000A030000}"/>
    <cellStyle name="60% - Accent5 12 2" xfId="906" xr:uid="{00000000-0005-0000-0000-00000B030000}"/>
    <cellStyle name="60% - Accent5 13" xfId="907" xr:uid="{00000000-0005-0000-0000-00000C030000}"/>
    <cellStyle name="60% - Accent5 13 2" xfId="908" xr:uid="{00000000-0005-0000-0000-00000D030000}"/>
    <cellStyle name="60% - Accent5 14" xfId="909" xr:uid="{00000000-0005-0000-0000-00000E030000}"/>
    <cellStyle name="60% - Accent5 14 2" xfId="910" xr:uid="{00000000-0005-0000-0000-00000F030000}"/>
    <cellStyle name="60% - Accent5 15" xfId="911" xr:uid="{00000000-0005-0000-0000-000010030000}"/>
    <cellStyle name="60% - Accent5 15 2" xfId="912" xr:uid="{00000000-0005-0000-0000-000011030000}"/>
    <cellStyle name="60% - Accent5 2" xfId="913" xr:uid="{00000000-0005-0000-0000-000012030000}"/>
    <cellStyle name="60% - Accent5 2 2" xfId="914" xr:uid="{00000000-0005-0000-0000-000013030000}"/>
    <cellStyle name="60% - Accent5 2 3" xfId="915" xr:uid="{00000000-0005-0000-0000-000014030000}"/>
    <cellStyle name="60% - Accent5 3" xfId="916" xr:uid="{00000000-0005-0000-0000-000015030000}"/>
    <cellStyle name="60% - Accent5 3 2" xfId="917" xr:uid="{00000000-0005-0000-0000-000016030000}"/>
    <cellStyle name="60% - Accent5 4" xfId="918" xr:uid="{00000000-0005-0000-0000-000017030000}"/>
    <cellStyle name="60% - Accent5 4 2" xfId="919" xr:uid="{00000000-0005-0000-0000-000018030000}"/>
    <cellStyle name="60% - Accent5 5" xfId="920" xr:uid="{00000000-0005-0000-0000-000019030000}"/>
    <cellStyle name="60% - Accent5 5 2" xfId="921" xr:uid="{00000000-0005-0000-0000-00001A030000}"/>
    <cellStyle name="60% - Accent5 6" xfId="922" xr:uid="{00000000-0005-0000-0000-00001B030000}"/>
    <cellStyle name="60% - Accent5 6 2" xfId="923" xr:uid="{00000000-0005-0000-0000-00001C030000}"/>
    <cellStyle name="60% - Accent5 7" xfId="924" xr:uid="{00000000-0005-0000-0000-00001D030000}"/>
    <cellStyle name="60% - Accent5 7 2" xfId="925" xr:uid="{00000000-0005-0000-0000-00001E030000}"/>
    <cellStyle name="60% - Accent5 8" xfId="926" xr:uid="{00000000-0005-0000-0000-00001F030000}"/>
    <cellStyle name="60% - Accent5 8 2" xfId="927" xr:uid="{00000000-0005-0000-0000-000020030000}"/>
    <cellStyle name="60% - Accent5 9" xfId="928" xr:uid="{00000000-0005-0000-0000-000021030000}"/>
    <cellStyle name="60% - Accent5 9 2" xfId="929" xr:uid="{00000000-0005-0000-0000-000022030000}"/>
    <cellStyle name="60% - Accent6" xfId="930" xr:uid="{00000000-0005-0000-0000-000023030000}"/>
    <cellStyle name="60% - Accent6 10" xfId="931" xr:uid="{00000000-0005-0000-0000-000024030000}"/>
    <cellStyle name="60% - Accent6 10 2" xfId="932" xr:uid="{00000000-0005-0000-0000-000025030000}"/>
    <cellStyle name="60% - Accent6 11" xfId="933" xr:uid="{00000000-0005-0000-0000-000026030000}"/>
    <cellStyle name="60% - Accent6 11 2" xfId="934" xr:uid="{00000000-0005-0000-0000-000027030000}"/>
    <cellStyle name="60% - Accent6 12" xfId="935" xr:uid="{00000000-0005-0000-0000-000028030000}"/>
    <cellStyle name="60% - Accent6 12 2" xfId="936" xr:uid="{00000000-0005-0000-0000-000029030000}"/>
    <cellStyle name="60% - Accent6 13" xfId="937" xr:uid="{00000000-0005-0000-0000-00002A030000}"/>
    <cellStyle name="60% - Accent6 13 2" xfId="938" xr:uid="{00000000-0005-0000-0000-00002B030000}"/>
    <cellStyle name="60% - Accent6 14" xfId="939" xr:uid="{00000000-0005-0000-0000-00002C030000}"/>
    <cellStyle name="60% - Accent6 14 2" xfId="940" xr:uid="{00000000-0005-0000-0000-00002D030000}"/>
    <cellStyle name="60% - Accent6 15" xfId="941" xr:uid="{00000000-0005-0000-0000-00002E030000}"/>
    <cellStyle name="60% - Accent6 15 2" xfId="942" xr:uid="{00000000-0005-0000-0000-00002F030000}"/>
    <cellStyle name="60% - Accent6 2" xfId="943" xr:uid="{00000000-0005-0000-0000-000030030000}"/>
    <cellStyle name="60% - Accent6 2 2" xfId="944" xr:uid="{00000000-0005-0000-0000-000031030000}"/>
    <cellStyle name="60% - Accent6 2 3" xfId="945" xr:uid="{00000000-0005-0000-0000-000032030000}"/>
    <cellStyle name="60% - Accent6 3" xfId="946" xr:uid="{00000000-0005-0000-0000-000033030000}"/>
    <cellStyle name="60% - Accent6 3 2" xfId="947" xr:uid="{00000000-0005-0000-0000-000034030000}"/>
    <cellStyle name="60% - Accent6 4" xfId="948" xr:uid="{00000000-0005-0000-0000-000035030000}"/>
    <cellStyle name="60% - Accent6 4 2" xfId="949" xr:uid="{00000000-0005-0000-0000-000036030000}"/>
    <cellStyle name="60% - Accent6 5" xfId="950" xr:uid="{00000000-0005-0000-0000-000037030000}"/>
    <cellStyle name="60% - Accent6 5 2" xfId="951" xr:uid="{00000000-0005-0000-0000-000038030000}"/>
    <cellStyle name="60% - Accent6 6" xfId="952" xr:uid="{00000000-0005-0000-0000-000039030000}"/>
    <cellStyle name="60% - Accent6 6 2" xfId="953" xr:uid="{00000000-0005-0000-0000-00003A030000}"/>
    <cellStyle name="60% - Accent6 7" xfId="954" xr:uid="{00000000-0005-0000-0000-00003B030000}"/>
    <cellStyle name="60% - Accent6 7 2" xfId="955" xr:uid="{00000000-0005-0000-0000-00003C030000}"/>
    <cellStyle name="60% - Accent6 8" xfId="956" xr:uid="{00000000-0005-0000-0000-00003D030000}"/>
    <cellStyle name="60% - Accent6 8 2" xfId="957" xr:uid="{00000000-0005-0000-0000-00003E030000}"/>
    <cellStyle name="60% - Accent6 9" xfId="958" xr:uid="{00000000-0005-0000-0000-00003F030000}"/>
    <cellStyle name="60% - Accent6 9 2" xfId="959" xr:uid="{00000000-0005-0000-0000-000040030000}"/>
    <cellStyle name="60% - Accent6_TROŠKOVNIK " xfId="960" xr:uid="{00000000-0005-0000-0000-000041030000}"/>
    <cellStyle name="60% - Isticanje1 2" xfId="961" xr:uid="{00000000-0005-0000-0000-000042030000}"/>
    <cellStyle name="60% - Isticanje1 2 2" xfId="962" xr:uid="{00000000-0005-0000-0000-000043030000}"/>
    <cellStyle name="60% - Isticanje1 2 2 2" xfId="963" xr:uid="{00000000-0005-0000-0000-000044030000}"/>
    <cellStyle name="60% - Isticanje1 2 2 3" xfId="964" xr:uid="{00000000-0005-0000-0000-000045030000}"/>
    <cellStyle name="60% - Isticanje1 2 3" xfId="965" xr:uid="{00000000-0005-0000-0000-000046030000}"/>
    <cellStyle name="60% - Isticanje1 2 3 2" xfId="966" xr:uid="{00000000-0005-0000-0000-000047030000}"/>
    <cellStyle name="60% - Isticanje1 3" xfId="967" xr:uid="{00000000-0005-0000-0000-000048030000}"/>
    <cellStyle name="60% - Isticanje2 2" xfId="968" xr:uid="{00000000-0005-0000-0000-000049030000}"/>
    <cellStyle name="60% - Isticanje2 2 2" xfId="969" xr:uid="{00000000-0005-0000-0000-00004A030000}"/>
    <cellStyle name="60% - Isticanje2 2 2 2" xfId="970" xr:uid="{00000000-0005-0000-0000-00004B030000}"/>
    <cellStyle name="60% - Isticanje2 2 2 3" xfId="971" xr:uid="{00000000-0005-0000-0000-00004C030000}"/>
    <cellStyle name="60% - Isticanje2 2 3" xfId="972" xr:uid="{00000000-0005-0000-0000-00004D030000}"/>
    <cellStyle name="60% - Isticanje2 2 3 2" xfId="973" xr:uid="{00000000-0005-0000-0000-00004E030000}"/>
    <cellStyle name="60% - Isticanje2 3" xfId="974" xr:uid="{00000000-0005-0000-0000-00004F030000}"/>
    <cellStyle name="60% - Isticanje3 2" xfId="975" xr:uid="{00000000-0005-0000-0000-000050030000}"/>
    <cellStyle name="60% - Isticanje3 2 2" xfId="976" xr:uid="{00000000-0005-0000-0000-000051030000}"/>
    <cellStyle name="60% - Isticanje3 2 2 2" xfId="977" xr:uid="{00000000-0005-0000-0000-000052030000}"/>
    <cellStyle name="60% - Isticanje3 2 2 3" xfId="978" xr:uid="{00000000-0005-0000-0000-000053030000}"/>
    <cellStyle name="60% - Isticanje3 2 3" xfId="979" xr:uid="{00000000-0005-0000-0000-000054030000}"/>
    <cellStyle name="60% - Isticanje3 2 3 2" xfId="980" xr:uid="{00000000-0005-0000-0000-000055030000}"/>
    <cellStyle name="60% - Isticanje3 3" xfId="981" xr:uid="{00000000-0005-0000-0000-000056030000}"/>
    <cellStyle name="60% - Isticanje4 2" xfId="982" xr:uid="{00000000-0005-0000-0000-000057030000}"/>
    <cellStyle name="60% - Isticanje4 2 2" xfId="983" xr:uid="{00000000-0005-0000-0000-000058030000}"/>
    <cellStyle name="60% - Isticanje4 2 2 2" xfId="984" xr:uid="{00000000-0005-0000-0000-000059030000}"/>
    <cellStyle name="60% - Isticanje4 2 2 3" xfId="985" xr:uid="{00000000-0005-0000-0000-00005A030000}"/>
    <cellStyle name="60% - Isticanje4 2 3" xfId="986" xr:uid="{00000000-0005-0000-0000-00005B030000}"/>
    <cellStyle name="60% - Isticanje4 2 3 2" xfId="987" xr:uid="{00000000-0005-0000-0000-00005C030000}"/>
    <cellStyle name="60% - Isticanje4 3" xfId="988" xr:uid="{00000000-0005-0000-0000-00005D030000}"/>
    <cellStyle name="60% - Isticanje5 2" xfId="989" xr:uid="{00000000-0005-0000-0000-00005E030000}"/>
    <cellStyle name="60% - Isticanje5 2 2" xfId="990" xr:uid="{00000000-0005-0000-0000-00005F030000}"/>
    <cellStyle name="60% - Isticanje5 2 2 2" xfId="991" xr:uid="{00000000-0005-0000-0000-000060030000}"/>
    <cellStyle name="60% - Isticanje5 2 2 3" xfId="992" xr:uid="{00000000-0005-0000-0000-000061030000}"/>
    <cellStyle name="60% - Isticanje5 2 3" xfId="993" xr:uid="{00000000-0005-0000-0000-000062030000}"/>
    <cellStyle name="60% - Isticanje5 2 3 2" xfId="994" xr:uid="{00000000-0005-0000-0000-000063030000}"/>
    <cellStyle name="60% - Isticanje5 3" xfId="995" xr:uid="{00000000-0005-0000-0000-000064030000}"/>
    <cellStyle name="60% - Isticanje6 2" xfId="996" xr:uid="{00000000-0005-0000-0000-000065030000}"/>
    <cellStyle name="60% - Isticanje6 2 2" xfId="997" xr:uid="{00000000-0005-0000-0000-000066030000}"/>
    <cellStyle name="60% - Isticanje6 2 2 2" xfId="998" xr:uid="{00000000-0005-0000-0000-000067030000}"/>
    <cellStyle name="60% - Isticanje6 2 2 3" xfId="999" xr:uid="{00000000-0005-0000-0000-000068030000}"/>
    <cellStyle name="60% - Isticanje6 2 3" xfId="1000" xr:uid="{00000000-0005-0000-0000-000069030000}"/>
    <cellStyle name="60% - Isticanje6 2 3 2" xfId="1001" xr:uid="{00000000-0005-0000-0000-00006A030000}"/>
    <cellStyle name="60% - Isticanje6 3" xfId="1002" xr:uid="{00000000-0005-0000-0000-00006B030000}"/>
    <cellStyle name="A4 Small 210 x 297 mm" xfId="72" xr:uid="{00000000-0005-0000-0000-00006C030000}"/>
    <cellStyle name="A4 Small 210 x 297 mm 10" xfId="1003" xr:uid="{00000000-0005-0000-0000-00006D030000}"/>
    <cellStyle name="A4 Small 210 x 297 mm 10 2" xfId="1004" xr:uid="{00000000-0005-0000-0000-00006E030000}"/>
    <cellStyle name="A4 Small 210 x 297 mm 10 2 2" xfId="1005" xr:uid="{00000000-0005-0000-0000-00006F030000}"/>
    <cellStyle name="A4 Small 210 x 297 mm 10 3" xfId="1006" xr:uid="{00000000-0005-0000-0000-000070030000}"/>
    <cellStyle name="A4 Small 210 x 297 mm 10 3 2" xfId="1007" xr:uid="{00000000-0005-0000-0000-000071030000}"/>
    <cellStyle name="A4 Small 210 x 297 mm 10_BURE COMMERCE" xfId="1008" xr:uid="{00000000-0005-0000-0000-000072030000}"/>
    <cellStyle name="A4 Small 210 x 297 mm 11" xfId="1009" xr:uid="{00000000-0005-0000-0000-000073030000}"/>
    <cellStyle name="A4 Small 210 x 297 mm 11 2" xfId="1010" xr:uid="{00000000-0005-0000-0000-000074030000}"/>
    <cellStyle name="A4 Small 210 x 297 mm 11 2 2" xfId="1011" xr:uid="{00000000-0005-0000-0000-000075030000}"/>
    <cellStyle name="A4 Small 210 x 297 mm 11 3" xfId="1012" xr:uid="{00000000-0005-0000-0000-000076030000}"/>
    <cellStyle name="A4 Small 210 x 297 mm 11 3 2" xfId="1013" xr:uid="{00000000-0005-0000-0000-000077030000}"/>
    <cellStyle name="A4 Small 210 x 297 mm 11_BURE COMMERCE" xfId="1014" xr:uid="{00000000-0005-0000-0000-000078030000}"/>
    <cellStyle name="A4 Small 210 x 297 mm 12" xfId="1015" xr:uid="{00000000-0005-0000-0000-000079030000}"/>
    <cellStyle name="A4 Small 210 x 297 mm 12 2" xfId="1016" xr:uid="{00000000-0005-0000-0000-00007A030000}"/>
    <cellStyle name="A4 Small 210 x 297 mm 12 2 2" xfId="1017" xr:uid="{00000000-0005-0000-0000-00007B030000}"/>
    <cellStyle name="A4 Small 210 x 297 mm 12 3" xfId="1018" xr:uid="{00000000-0005-0000-0000-00007C030000}"/>
    <cellStyle name="A4 Small 210 x 297 mm 12 3 2" xfId="1019" xr:uid="{00000000-0005-0000-0000-00007D030000}"/>
    <cellStyle name="A4 Small 210 x 297 mm 12_BURE COMMERCE" xfId="1020" xr:uid="{00000000-0005-0000-0000-00007E030000}"/>
    <cellStyle name="A4 Small 210 x 297 mm 13" xfId="1021" xr:uid="{00000000-0005-0000-0000-00007F030000}"/>
    <cellStyle name="A4 Small 210 x 297 mm 13 2" xfId="1022" xr:uid="{00000000-0005-0000-0000-000080030000}"/>
    <cellStyle name="A4 Small 210 x 297 mm 13 2 2" xfId="1023" xr:uid="{00000000-0005-0000-0000-000081030000}"/>
    <cellStyle name="A4 Small 210 x 297 mm 13 3" xfId="1024" xr:uid="{00000000-0005-0000-0000-000082030000}"/>
    <cellStyle name="A4 Small 210 x 297 mm 13 3 2" xfId="1025" xr:uid="{00000000-0005-0000-0000-000083030000}"/>
    <cellStyle name="A4 Small 210 x 297 mm 13_BURE COMMERCE" xfId="1026" xr:uid="{00000000-0005-0000-0000-000084030000}"/>
    <cellStyle name="A4 Small 210 x 297 mm 14" xfId="1027" xr:uid="{00000000-0005-0000-0000-000085030000}"/>
    <cellStyle name="A4 Small 210 x 297 mm 14 2" xfId="1028" xr:uid="{00000000-0005-0000-0000-000086030000}"/>
    <cellStyle name="A4 Small 210 x 297 mm 15" xfId="1029" xr:uid="{00000000-0005-0000-0000-000087030000}"/>
    <cellStyle name="A4 Small 210 x 297 mm 15 2" xfId="1030" xr:uid="{00000000-0005-0000-0000-000088030000}"/>
    <cellStyle name="A4 Small 210 x 297 mm 2" xfId="1031" xr:uid="{00000000-0005-0000-0000-000089030000}"/>
    <cellStyle name="A4 Small 210 x 297 mm 2 2" xfId="1032" xr:uid="{00000000-0005-0000-0000-00008A030000}"/>
    <cellStyle name="A4 Small 210 x 297 mm 2 2 2" xfId="1033" xr:uid="{00000000-0005-0000-0000-00008B030000}"/>
    <cellStyle name="A4 Small 210 x 297 mm 2 3" xfId="1034" xr:uid="{00000000-0005-0000-0000-00008C030000}"/>
    <cellStyle name="A4 Small 210 x 297 mm 2 3 2" xfId="1035" xr:uid="{00000000-0005-0000-0000-00008D030000}"/>
    <cellStyle name="A4 Small 210 x 297 mm 2_BURE COMMERCE" xfId="1036" xr:uid="{00000000-0005-0000-0000-00008E030000}"/>
    <cellStyle name="A4 Small 210 x 297 mm 3" xfId="1037" xr:uid="{00000000-0005-0000-0000-00008F030000}"/>
    <cellStyle name="A4 Small 210 x 297 mm 3 2" xfId="1038" xr:uid="{00000000-0005-0000-0000-000090030000}"/>
    <cellStyle name="A4 Small 210 x 297 mm 3 2 2" xfId="1039" xr:uid="{00000000-0005-0000-0000-000091030000}"/>
    <cellStyle name="A4 Small 210 x 297 mm 3 3" xfId="1040" xr:uid="{00000000-0005-0000-0000-000092030000}"/>
    <cellStyle name="A4 Small 210 x 297 mm 3 3 2" xfId="1041" xr:uid="{00000000-0005-0000-0000-000093030000}"/>
    <cellStyle name="A4 Small 210 x 297 mm 3_BURE COMMERCE" xfId="1042" xr:uid="{00000000-0005-0000-0000-000094030000}"/>
    <cellStyle name="A4 Small 210 x 297 mm 4" xfId="1043" xr:uid="{00000000-0005-0000-0000-000095030000}"/>
    <cellStyle name="A4 Small 210 x 297 mm 4 2" xfId="1044" xr:uid="{00000000-0005-0000-0000-000096030000}"/>
    <cellStyle name="A4 Small 210 x 297 mm 4 2 2" xfId="1045" xr:uid="{00000000-0005-0000-0000-000097030000}"/>
    <cellStyle name="A4 Small 210 x 297 mm 4 3" xfId="1046" xr:uid="{00000000-0005-0000-0000-000098030000}"/>
    <cellStyle name="A4 Small 210 x 297 mm 4 3 2" xfId="1047" xr:uid="{00000000-0005-0000-0000-000099030000}"/>
    <cellStyle name="A4 Small 210 x 297 mm 4_BURE COMMERCE" xfId="1048" xr:uid="{00000000-0005-0000-0000-00009A030000}"/>
    <cellStyle name="A4 Small 210 x 297 mm 5" xfId="1049" xr:uid="{00000000-0005-0000-0000-00009B030000}"/>
    <cellStyle name="A4 Small 210 x 297 mm 5 2" xfId="1050" xr:uid="{00000000-0005-0000-0000-00009C030000}"/>
    <cellStyle name="A4 Small 210 x 297 mm 5 2 2" xfId="1051" xr:uid="{00000000-0005-0000-0000-00009D030000}"/>
    <cellStyle name="A4 Small 210 x 297 mm 5 3" xfId="1052" xr:uid="{00000000-0005-0000-0000-00009E030000}"/>
    <cellStyle name="A4 Small 210 x 297 mm 5 3 2" xfId="1053" xr:uid="{00000000-0005-0000-0000-00009F030000}"/>
    <cellStyle name="A4 Small 210 x 297 mm 5_BURE COMMERCE" xfId="1054" xr:uid="{00000000-0005-0000-0000-0000A0030000}"/>
    <cellStyle name="A4 Small 210 x 297 mm 6" xfId="1055" xr:uid="{00000000-0005-0000-0000-0000A1030000}"/>
    <cellStyle name="A4 Small 210 x 297 mm 6 2" xfId="1056" xr:uid="{00000000-0005-0000-0000-0000A2030000}"/>
    <cellStyle name="A4 Small 210 x 297 mm 6 2 2" xfId="1057" xr:uid="{00000000-0005-0000-0000-0000A3030000}"/>
    <cellStyle name="A4 Small 210 x 297 mm 6 3" xfId="1058" xr:uid="{00000000-0005-0000-0000-0000A4030000}"/>
    <cellStyle name="A4 Small 210 x 297 mm 6 3 2" xfId="1059" xr:uid="{00000000-0005-0000-0000-0000A5030000}"/>
    <cellStyle name="A4 Small 210 x 297 mm 6_BURE COMMERCE" xfId="1060" xr:uid="{00000000-0005-0000-0000-0000A6030000}"/>
    <cellStyle name="A4 Small 210 x 297 mm 7" xfId="1061" xr:uid="{00000000-0005-0000-0000-0000A7030000}"/>
    <cellStyle name="A4 Small 210 x 297 mm 7 2" xfId="1062" xr:uid="{00000000-0005-0000-0000-0000A8030000}"/>
    <cellStyle name="A4 Small 210 x 297 mm 7 2 2" xfId="1063" xr:uid="{00000000-0005-0000-0000-0000A9030000}"/>
    <cellStyle name="A4 Small 210 x 297 mm 7 3" xfId="1064" xr:uid="{00000000-0005-0000-0000-0000AA030000}"/>
    <cellStyle name="A4 Small 210 x 297 mm 7 3 2" xfId="1065" xr:uid="{00000000-0005-0000-0000-0000AB030000}"/>
    <cellStyle name="A4 Small 210 x 297 mm 7_BURE COMMERCE" xfId="1066" xr:uid="{00000000-0005-0000-0000-0000AC030000}"/>
    <cellStyle name="A4 Small 210 x 297 mm 8" xfId="1067" xr:uid="{00000000-0005-0000-0000-0000AD030000}"/>
    <cellStyle name="A4 Small 210 x 297 mm 8 2" xfId="1068" xr:uid="{00000000-0005-0000-0000-0000AE030000}"/>
    <cellStyle name="A4 Small 210 x 297 mm 8 2 2" xfId="1069" xr:uid="{00000000-0005-0000-0000-0000AF030000}"/>
    <cellStyle name="A4 Small 210 x 297 mm 8 3" xfId="1070" xr:uid="{00000000-0005-0000-0000-0000B0030000}"/>
    <cellStyle name="A4 Small 210 x 297 mm 8 3 2" xfId="1071" xr:uid="{00000000-0005-0000-0000-0000B1030000}"/>
    <cellStyle name="A4 Small 210 x 297 mm 8_BURE COMMERCE" xfId="1072" xr:uid="{00000000-0005-0000-0000-0000B2030000}"/>
    <cellStyle name="A4 Small 210 x 297 mm 9" xfId="1073" xr:uid="{00000000-0005-0000-0000-0000B3030000}"/>
    <cellStyle name="A4 Small 210 x 297 mm 9 2" xfId="1074" xr:uid="{00000000-0005-0000-0000-0000B4030000}"/>
    <cellStyle name="A4 Small 210 x 297 mm 9 2 2" xfId="1075" xr:uid="{00000000-0005-0000-0000-0000B5030000}"/>
    <cellStyle name="A4 Small 210 x 297 mm 9 3" xfId="1076" xr:uid="{00000000-0005-0000-0000-0000B6030000}"/>
    <cellStyle name="A4 Small 210 x 297 mm 9 3 2" xfId="1077" xr:uid="{00000000-0005-0000-0000-0000B7030000}"/>
    <cellStyle name="A4 Small 210 x 297 mm 9_BURE COMMERCE" xfId="1078" xr:uid="{00000000-0005-0000-0000-0000B8030000}"/>
    <cellStyle name="A4 Small 210 x 297 mm_8-PODNO GRIJANJE" xfId="1079" xr:uid="{00000000-0005-0000-0000-0000B9030000}"/>
    <cellStyle name="Accent1" xfId="1080" xr:uid="{00000000-0005-0000-0000-0000BA030000}"/>
    <cellStyle name="Accent1 10" xfId="1081" xr:uid="{00000000-0005-0000-0000-0000BB030000}"/>
    <cellStyle name="Accent1 10 2" xfId="1082" xr:uid="{00000000-0005-0000-0000-0000BC030000}"/>
    <cellStyle name="Accent1 11" xfId="1083" xr:uid="{00000000-0005-0000-0000-0000BD030000}"/>
    <cellStyle name="Accent1 11 2" xfId="1084" xr:uid="{00000000-0005-0000-0000-0000BE030000}"/>
    <cellStyle name="Accent1 12" xfId="1085" xr:uid="{00000000-0005-0000-0000-0000BF030000}"/>
    <cellStyle name="Accent1 12 2" xfId="1086" xr:uid="{00000000-0005-0000-0000-0000C0030000}"/>
    <cellStyle name="Accent1 13" xfId="1087" xr:uid="{00000000-0005-0000-0000-0000C1030000}"/>
    <cellStyle name="Accent1 13 2" xfId="1088" xr:uid="{00000000-0005-0000-0000-0000C2030000}"/>
    <cellStyle name="Accent1 14" xfId="1089" xr:uid="{00000000-0005-0000-0000-0000C3030000}"/>
    <cellStyle name="Accent1 14 2" xfId="1090" xr:uid="{00000000-0005-0000-0000-0000C4030000}"/>
    <cellStyle name="Accent1 15" xfId="1091" xr:uid="{00000000-0005-0000-0000-0000C5030000}"/>
    <cellStyle name="Accent1 15 2" xfId="1092" xr:uid="{00000000-0005-0000-0000-0000C6030000}"/>
    <cellStyle name="Accent1 2" xfId="1093" xr:uid="{00000000-0005-0000-0000-0000C7030000}"/>
    <cellStyle name="Accent1 2 2" xfId="1094" xr:uid="{00000000-0005-0000-0000-0000C8030000}"/>
    <cellStyle name="Accent1 2 3" xfId="1095" xr:uid="{00000000-0005-0000-0000-0000C9030000}"/>
    <cellStyle name="Accent1 3" xfId="1096" xr:uid="{00000000-0005-0000-0000-0000CA030000}"/>
    <cellStyle name="Accent1 3 2" xfId="1097" xr:uid="{00000000-0005-0000-0000-0000CB030000}"/>
    <cellStyle name="Accent1 4" xfId="1098" xr:uid="{00000000-0005-0000-0000-0000CC030000}"/>
    <cellStyle name="Accent1 4 2" xfId="1099" xr:uid="{00000000-0005-0000-0000-0000CD030000}"/>
    <cellStyle name="Accent1 5" xfId="1100" xr:uid="{00000000-0005-0000-0000-0000CE030000}"/>
    <cellStyle name="Accent1 5 2" xfId="1101" xr:uid="{00000000-0005-0000-0000-0000CF030000}"/>
    <cellStyle name="Accent1 6" xfId="1102" xr:uid="{00000000-0005-0000-0000-0000D0030000}"/>
    <cellStyle name="Accent1 6 2" xfId="1103" xr:uid="{00000000-0005-0000-0000-0000D1030000}"/>
    <cellStyle name="Accent1 7" xfId="1104" xr:uid="{00000000-0005-0000-0000-0000D2030000}"/>
    <cellStyle name="Accent1 7 2" xfId="1105" xr:uid="{00000000-0005-0000-0000-0000D3030000}"/>
    <cellStyle name="Accent1 8" xfId="1106" xr:uid="{00000000-0005-0000-0000-0000D4030000}"/>
    <cellStyle name="Accent1 8 2" xfId="1107" xr:uid="{00000000-0005-0000-0000-0000D5030000}"/>
    <cellStyle name="Accent1 9" xfId="1108" xr:uid="{00000000-0005-0000-0000-0000D6030000}"/>
    <cellStyle name="Accent1 9 2" xfId="1109" xr:uid="{00000000-0005-0000-0000-0000D7030000}"/>
    <cellStyle name="Accent1_TROŠKOVNIK " xfId="1110" xr:uid="{00000000-0005-0000-0000-0000D8030000}"/>
    <cellStyle name="Accent2" xfId="1111" xr:uid="{00000000-0005-0000-0000-0000D9030000}"/>
    <cellStyle name="Accent2 10" xfId="1112" xr:uid="{00000000-0005-0000-0000-0000DA030000}"/>
    <cellStyle name="Accent2 10 2" xfId="1113" xr:uid="{00000000-0005-0000-0000-0000DB030000}"/>
    <cellStyle name="Accent2 11" xfId="1114" xr:uid="{00000000-0005-0000-0000-0000DC030000}"/>
    <cellStyle name="Accent2 11 2" xfId="1115" xr:uid="{00000000-0005-0000-0000-0000DD030000}"/>
    <cellStyle name="Accent2 12" xfId="1116" xr:uid="{00000000-0005-0000-0000-0000DE030000}"/>
    <cellStyle name="Accent2 12 2" xfId="1117" xr:uid="{00000000-0005-0000-0000-0000DF030000}"/>
    <cellStyle name="Accent2 13" xfId="1118" xr:uid="{00000000-0005-0000-0000-0000E0030000}"/>
    <cellStyle name="Accent2 13 2" xfId="1119" xr:uid="{00000000-0005-0000-0000-0000E1030000}"/>
    <cellStyle name="Accent2 14" xfId="1120" xr:uid="{00000000-0005-0000-0000-0000E2030000}"/>
    <cellStyle name="Accent2 14 2" xfId="1121" xr:uid="{00000000-0005-0000-0000-0000E3030000}"/>
    <cellStyle name="Accent2 15" xfId="1122" xr:uid="{00000000-0005-0000-0000-0000E4030000}"/>
    <cellStyle name="Accent2 15 2" xfId="1123" xr:uid="{00000000-0005-0000-0000-0000E5030000}"/>
    <cellStyle name="Accent2 2" xfId="1124" xr:uid="{00000000-0005-0000-0000-0000E6030000}"/>
    <cellStyle name="Accent2 2 2" xfId="1125" xr:uid="{00000000-0005-0000-0000-0000E7030000}"/>
    <cellStyle name="Accent2 2 3" xfId="1126" xr:uid="{00000000-0005-0000-0000-0000E8030000}"/>
    <cellStyle name="Accent2 3" xfId="1127" xr:uid="{00000000-0005-0000-0000-0000E9030000}"/>
    <cellStyle name="Accent2 3 2" xfId="1128" xr:uid="{00000000-0005-0000-0000-0000EA030000}"/>
    <cellStyle name="Accent2 4" xfId="1129" xr:uid="{00000000-0005-0000-0000-0000EB030000}"/>
    <cellStyle name="Accent2 4 2" xfId="1130" xr:uid="{00000000-0005-0000-0000-0000EC030000}"/>
    <cellStyle name="Accent2 5" xfId="1131" xr:uid="{00000000-0005-0000-0000-0000ED030000}"/>
    <cellStyle name="Accent2 5 2" xfId="1132" xr:uid="{00000000-0005-0000-0000-0000EE030000}"/>
    <cellStyle name="Accent2 6" xfId="1133" xr:uid="{00000000-0005-0000-0000-0000EF030000}"/>
    <cellStyle name="Accent2 6 2" xfId="1134" xr:uid="{00000000-0005-0000-0000-0000F0030000}"/>
    <cellStyle name="Accent2 7" xfId="1135" xr:uid="{00000000-0005-0000-0000-0000F1030000}"/>
    <cellStyle name="Accent2 7 2" xfId="1136" xr:uid="{00000000-0005-0000-0000-0000F2030000}"/>
    <cellStyle name="Accent2 8" xfId="1137" xr:uid="{00000000-0005-0000-0000-0000F3030000}"/>
    <cellStyle name="Accent2 8 2" xfId="1138" xr:uid="{00000000-0005-0000-0000-0000F4030000}"/>
    <cellStyle name="Accent2 9" xfId="1139" xr:uid="{00000000-0005-0000-0000-0000F5030000}"/>
    <cellStyle name="Accent2 9 2" xfId="1140" xr:uid="{00000000-0005-0000-0000-0000F6030000}"/>
    <cellStyle name="Accent3" xfId="1141" xr:uid="{00000000-0005-0000-0000-0000F7030000}"/>
    <cellStyle name="Accent3 10" xfId="1142" xr:uid="{00000000-0005-0000-0000-0000F8030000}"/>
    <cellStyle name="Accent3 10 2" xfId="1143" xr:uid="{00000000-0005-0000-0000-0000F9030000}"/>
    <cellStyle name="Accent3 11" xfId="1144" xr:uid="{00000000-0005-0000-0000-0000FA030000}"/>
    <cellStyle name="Accent3 11 2" xfId="1145" xr:uid="{00000000-0005-0000-0000-0000FB030000}"/>
    <cellStyle name="Accent3 12" xfId="1146" xr:uid="{00000000-0005-0000-0000-0000FC030000}"/>
    <cellStyle name="Accent3 12 2" xfId="1147" xr:uid="{00000000-0005-0000-0000-0000FD030000}"/>
    <cellStyle name="Accent3 13" xfId="1148" xr:uid="{00000000-0005-0000-0000-0000FE030000}"/>
    <cellStyle name="Accent3 13 2" xfId="1149" xr:uid="{00000000-0005-0000-0000-0000FF030000}"/>
    <cellStyle name="Accent3 14" xfId="1150" xr:uid="{00000000-0005-0000-0000-000000040000}"/>
    <cellStyle name="Accent3 14 2" xfId="1151" xr:uid="{00000000-0005-0000-0000-000001040000}"/>
    <cellStyle name="Accent3 15" xfId="1152" xr:uid="{00000000-0005-0000-0000-000002040000}"/>
    <cellStyle name="Accent3 15 2" xfId="1153" xr:uid="{00000000-0005-0000-0000-000003040000}"/>
    <cellStyle name="Accent3 2" xfId="1154" xr:uid="{00000000-0005-0000-0000-000004040000}"/>
    <cellStyle name="Accent3 2 2" xfId="1155" xr:uid="{00000000-0005-0000-0000-000005040000}"/>
    <cellStyle name="Accent3 2 3" xfId="1156" xr:uid="{00000000-0005-0000-0000-000006040000}"/>
    <cellStyle name="Accent3 3" xfId="1157" xr:uid="{00000000-0005-0000-0000-000007040000}"/>
    <cellStyle name="Accent3 3 2" xfId="1158" xr:uid="{00000000-0005-0000-0000-000008040000}"/>
    <cellStyle name="Accent3 4" xfId="1159" xr:uid="{00000000-0005-0000-0000-000009040000}"/>
    <cellStyle name="Accent3 4 2" xfId="1160" xr:uid="{00000000-0005-0000-0000-00000A040000}"/>
    <cellStyle name="Accent3 5" xfId="1161" xr:uid="{00000000-0005-0000-0000-00000B040000}"/>
    <cellStyle name="Accent3 5 2" xfId="1162" xr:uid="{00000000-0005-0000-0000-00000C040000}"/>
    <cellStyle name="Accent3 6" xfId="1163" xr:uid="{00000000-0005-0000-0000-00000D040000}"/>
    <cellStyle name="Accent3 6 2" xfId="1164" xr:uid="{00000000-0005-0000-0000-00000E040000}"/>
    <cellStyle name="Accent3 7" xfId="1165" xr:uid="{00000000-0005-0000-0000-00000F040000}"/>
    <cellStyle name="Accent3 7 2" xfId="1166" xr:uid="{00000000-0005-0000-0000-000010040000}"/>
    <cellStyle name="Accent3 8" xfId="1167" xr:uid="{00000000-0005-0000-0000-000011040000}"/>
    <cellStyle name="Accent3 8 2" xfId="1168" xr:uid="{00000000-0005-0000-0000-000012040000}"/>
    <cellStyle name="Accent3 9" xfId="1169" xr:uid="{00000000-0005-0000-0000-000013040000}"/>
    <cellStyle name="Accent3 9 2" xfId="1170" xr:uid="{00000000-0005-0000-0000-000014040000}"/>
    <cellStyle name="Accent4" xfId="1171" xr:uid="{00000000-0005-0000-0000-000015040000}"/>
    <cellStyle name="Accent4 10" xfId="1172" xr:uid="{00000000-0005-0000-0000-000016040000}"/>
    <cellStyle name="Accent4 10 2" xfId="1173" xr:uid="{00000000-0005-0000-0000-000017040000}"/>
    <cellStyle name="Accent4 11" xfId="1174" xr:uid="{00000000-0005-0000-0000-000018040000}"/>
    <cellStyle name="Accent4 11 2" xfId="1175" xr:uid="{00000000-0005-0000-0000-000019040000}"/>
    <cellStyle name="Accent4 12" xfId="1176" xr:uid="{00000000-0005-0000-0000-00001A040000}"/>
    <cellStyle name="Accent4 12 2" xfId="1177" xr:uid="{00000000-0005-0000-0000-00001B040000}"/>
    <cellStyle name="Accent4 13" xfId="1178" xr:uid="{00000000-0005-0000-0000-00001C040000}"/>
    <cellStyle name="Accent4 13 2" xfId="1179" xr:uid="{00000000-0005-0000-0000-00001D040000}"/>
    <cellStyle name="Accent4 14" xfId="1180" xr:uid="{00000000-0005-0000-0000-00001E040000}"/>
    <cellStyle name="Accent4 14 2" xfId="1181" xr:uid="{00000000-0005-0000-0000-00001F040000}"/>
    <cellStyle name="Accent4 15" xfId="1182" xr:uid="{00000000-0005-0000-0000-000020040000}"/>
    <cellStyle name="Accent4 15 2" xfId="1183" xr:uid="{00000000-0005-0000-0000-000021040000}"/>
    <cellStyle name="Accent4 2" xfId="1184" xr:uid="{00000000-0005-0000-0000-000022040000}"/>
    <cellStyle name="Accent4 2 2" xfId="1185" xr:uid="{00000000-0005-0000-0000-000023040000}"/>
    <cellStyle name="Accent4 2 3" xfId="1186" xr:uid="{00000000-0005-0000-0000-000024040000}"/>
    <cellStyle name="Accent4 3" xfId="1187" xr:uid="{00000000-0005-0000-0000-000025040000}"/>
    <cellStyle name="Accent4 3 2" xfId="1188" xr:uid="{00000000-0005-0000-0000-000026040000}"/>
    <cellStyle name="Accent4 4" xfId="1189" xr:uid="{00000000-0005-0000-0000-000027040000}"/>
    <cellStyle name="Accent4 4 2" xfId="1190" xr:uid="{00000000-0005-0000-0000-000028040000}"/>
    <cellStyle name="Accent4 5" xfId="1191" xr:uid="{00000000-0005-0000-0000-000029040000}"/>
    <cellStyle name="Accent4 5 2" xfId="1192" xr:uid="{00000000-0005-0000-0000-00002A040000}"/>
    <cellStyle name="Accent4 6" xfId="1193" xr:uid="{00000000-0005-0000-0000-00002B040000}"/>
    <cellStyle name="Accent4 6 2" xfId="1194" xr:uid="{00000000-0005-0000-0000-00002C040000}"/>
    <cellStyle name="Accent4 7" xfId="1195" xr:uid="{00000000-0005-0000-0000-00002D040000}"/>
    <cellStyle name="Accent4 7 2" xfId="1196" xr:uid="{00000000-0005-0000-0000-00002E040000}"/>
    <cellStyle name="Accent4 8" xfId="1197" xr:uid="{00000000-0005-0000-0000-00002F040000}"/>
    <cellStyle name="Accent4 8 2" xfId="1198" xr:uid="{00000000-0005-0000-0000-000030040000}"/>
    <cellStyle name="Accent4 9" xfId="1199" xr:uid="{00000000-0005-0000-0000-000031040000}"/>
    <cellStyle name="Accent4 9 2" xfId="1200" xr:uid="{00000000-0005-0000-0000-000032040000}"/>
    <cellStyle name="Accent4_TROŠKOVNIK " xfId="1201" xr:uid="{00000000-0005-0000-0000-000033040000}"/>
    <cellStyle name="Accent5" xfId="1202" xr:uid="{00000000-0005-0000-0000-000034040000}"/>
    <cellStyle name="Accent5 10" xfId="1203" xr:uid="{00000000-0005-0000-0000-000035040000}"/>
    <cellStyle name="Accent5 10 2" xfId="1204" xr:uid="{00000000-0005-0000-0000-000036040000}"/>
    <cellStyle name="Accent5 11" xfId="1205" xr:uid="{00000000-0005-0000-0000-000037040000}"/>
    <cellStyle name="Accent5 11 2" xfId="1206" xr:uid="{00000000-0005-0000-0000-000038040000}"/>
    <cellStyle name="Accent5 12" xfId="1207" xr:uid="{00000000-0005-0000-0000-000039040000}"/>
    <cellStyle name="Accent5 12 2" xfId="1208" xr:uid="{00000000-0005-0000-0000-00003A040000}"/>
    <cellStyle name="Accent5 13" xfId="1209" xr:uid="{00000000-0005-0000-0000-00003B040000}"/>
    <cellStyle name="Accent5 13 2" xfId="1210" xr:uid="{00000000-0005-0000-0000-00003C040000}"/>
    <cellStyle name="Accent5 14" xfId="1211" xr:uid="{00000000-0005-0000-0000-00003D040000}"/>
    <cellStyle name="Accent5 14 2" xfId="1212" xr:uid="{00000000-0005-0000-0000-00003E040000}"/>
    <cellStyle name="Accent5 15" xfId="1213" xr:uid="{00000000-0005-0000-0000-00003F040000}"/>
    <cellStyle name="Accent5 15 2" xfId="1214" xr:uid="{00000000-0005-0000-0000-000040040000}"/>
    <cellStyle name="Accent5 2" xfId="1215" xr:uid="{00000000-0005-0000-0000-000041040000}"/>
    <cellStyle name="Accent5 2 2" xfId="1216" xr:uid="{00000000-0005-0000-0000-000042040000}"/>
    <cellStyle name="Accent5 2 3" xfId="1217" xr:uid="{00000000-0005-0000-0000-000043040000}"/>
    <cellStyle name="Accent5 3" xfId="1218" xr:uid="{00000000-0005-0000-0000-000044040000}"/>
    <cellStyle name="Accent5 3 2" xfId="1219" xr:uid="{00000000-0005-0000-0000-000045040000}"/>
    <cellStyle name="Accent5 4" xfId="1220" xr:uid="{00000000-0005-0000-0000-000046040000}"/>
    <cellStyle name="Accent5 4 2" xfId="1221" xr:uid="{00000000-0005-0000-0000-000047040000}"/>
    <cellStyle name="Accent5 5" xfId="1222" xr:uid="{00000000-0005-0000-0000-000048040000}"/>
    <cellStyle name="Accent5 5 2" xfId="1223" xr:uid="{00000000-0005-0000-0000-000049040000}"/>
    <cellStyle name="Accent5 6" xfId="1224" xr:uid="{00000000-0005-0000-0000-00004A040000}"/>
    <cellStyle name="Accent5 6 2" xfId="1225" xr:uid="{00000000-0005-0000-0000-00004B040000}"/>
    <cellStyle name="Accent5 7" xfId="1226" xr:uid="{00000000-0005-0000-0000-00004C040000}"/>
    <cellStyle name="Accent5 7 2" xfId="1227" xr:uid="{00000000-0005-0000-0000-00004D040000}"/>
    <cellStyle name="Accent5 8" xfId="1228" xr:uid="{00000000-0005-0000-0000-00004E040000}"/>
    <cellStyle name="Accent5 8 2" xfId="1229" xr:uid="{00000000-0005-0000-0000-00004F040000}"/>
    <cellStyle name="Accent5 9" xfId="1230" xr:uid="{00000000-0005-0000-0000-000050040000}"/>
    <cellStyle name="Accent5 9 2" xfId="1231" xr:uid="{00000000-0005-0000-0000-000051040000}"/>
    <cellStyle name="Accent6" xfId="1232" xr:uid="{00000000-0005-0000-0000-000052040000}"/>
    <cellStyle name="Accent6 10" xfId="1233" xr:uid="{00000000-0005-0000-0000-000053040000}"/>
    <cellStyle name="Accent6 10 2" xfId="1234" xr:uid="{00000000-0005-0000-0000-000054040000}"/>
    <cellStyle name="Accent6 11" xfId="1235" xr:uid="{00000000-0005-0000-0000-000055040000}"/>
    <cellStyle name="Accent6 11 2" xfId="1236" xr:uid="{00000000-0005-0000-0000-000056040000}"/>
    <cellStyle name="Accent6 12" xfId="1237" xr:uid="{00000000-0005-0000-0000-000057040000}"/>
    <cellStyle name="Accent6 12 2" xfId="1238" xr:uid="{00000000-0005-0000-0000-000058040000}"/>
    <cellStyle name="Accent6 13" xfId="1239" xr:uid="{00000000-0005-0000-0000-000059040000}"/>
    <cellStyle name="Accent6 13 2" xfId="1240" xr:uid="{00000000-0005-0000-0000-00005A040000}"/>
    <cellStyle name="Accent6 14" xfId="1241" xr:uid="{00000000-0005-0000-0000-00005B040000}"/>
    <cellStyle name="Accent6 14 2" xfId="1242" xr:uid="{00000000-0005-0000-0000-00005C040000}"/>
    <cellStyle name="Accent6 15" xfId="1243" xr:uid="{00000000-0005-0000-0000-00005D040000}"/>
    <cellStyle name="Accent6 15 2" xfId="1244" xr:uid="{00000000-0005-0000-0000-00005E040000}"/>
    <cellStyle name="Accent6 2" xfId="1245" xr:uid="{00000000-0005-0000-0000-00005F040000}"/>
    <cellStyle name="Accent6 2 2" xfId="1246" xr:uid="{00000000-0005-0000-0000-000060040000}"/>
    <cellStyle name="Accent6 2 3" xfId="1247" xr:uid="{00000000-0005-0000-0000-000061040000}"/>
    <cellStyle name="Accent6 3" xfId="1248" xr:uid="{00000000-0005-0000-0000-000062040000}"/>
    <cellStyle name="Accent6 3 2" xfId="1249" xr:uid="{00000000-0005-0000-0000-000063040000}"/>
    <cellStyle name="Accent6 4" xfId="1250" xr:uid="{00000000-0005-0000-0000-000064040000}"/>
    <cellStyle name="Accent6 4 2" xfId="1251" xr:uid="{00000000-0005-0000-0000-000065040000}"/>
    <cellStyle name="Accent6 5" xfId="1252" xr:uid="{00000000-0005-0000-0000-000066040000}"/>
    <cellStyle name="Accent6 5 2" xfId="1253" xr:uid="{00000000-0005-0000-0000-000067040000}"/>
    <cellStyle name="Accent6 6" xfId="1254" xr:uid="{00000000-0005-0000-0000-000068040000}"/>
    <cellStyle name="Accent6 6 2" xfId="1255" xr:uid="{00000000-0005-0000-0000-000069040000}"/>
    <cellStyle name="Accent6 7" xfId="1256" xr:uid="{00000000-0005-0000-0000-00006A040000}"/>
    <cellStyle name="Accent6 7 2" xfId="1257" xr:uid="{00000000-0005-0000-0000-00006B040000}"/>
    <cellStyle name="Accent6 8" xfId="1258" xr:uid="{00000000-0005-0000-0000-00006C040000}"/>
    <cellStyle name="Accent6 8 2" xfId="1259" xr:uid="{00000000-0005-0000-0000-00006D040000}"/>
    <cellStyle name="Accent6 9" xfId="1260" xr:uid="{00000000-0005-0000-0000-00006E040000}"/>
    <cellStyle name="Accent6 9 2" xfId="1261" xr:uid="{00000000-0005-0000-0000-00006F040000}"/>
    <cellStyle name="Bad" xfId="1262" xr:uid="{00000000-0005-0000-0000-000070040000}"/>
    <cellStyle name="Bad 10" xfId="1263" xr:uid="{00000000-0005-0000-0000-000071040000}"/>
    <cellStyle name="Bad 10 2" xfId="1264" xr:uid="{00000000-0005-0000-0000-000072040000}"/>
    <cellStyle name="Bad 11" xfId="1265" xr:uid="{00000000-0005-0000-0000-000073040000}"/>
    <cellStyle name="Bad 11 2" xfId="1266" xr:uid="{00000000-0005-0000-0000-000074040000}"/>
    <cellStyle name="Bad 12" xfId="1267" xr:uid="{00000000-0005-0000-0000-000075040000}"/>
    <cellStyle name="Bad 12 2" xfId="1268" xr:uid="{00000000-0005-0000-0000-000076040000}"/>
    <cellStyle name="Bad 13" xfId="1269" xr:uid="{00000000-0005-0000-0000-000077040000}"/>
    <cellStyle name="Bad 13 2" xfId="1270" xr:uid="{00000000-0005-0000-0000-000078040000}"/>
    <cellStyle name="Bad 14" xfId="1271" xr:uid="{00000000-0005-0000-0000-000079040000}"/>
    <cellStyle name="Bad 14 2" xfId="1272" xr:uid="{00000000-0005-0000-0000-00007A040000}"/>
    <cellStyle name="Bad 15" xfId="1273" xr:uid="{00000000-0005-0000-0000-00007B040000}"/>
    <cellStyle name="Bad 15 2" xfId="1274" xr:uid="{00000000-0005-0000-0000-00007C040000}"/>
    <cellStyle name="Bad 2" xfId="1275" xr:uid="{00000000-0005-0000-0000-00007D040000}"/>
    <cellStyle name="Bad 2 2" xfId="1276" xr:uid="{00000000-0005-0000-0000-00007E040000}"/>
    <cellStyle name="Bad 2 3" xfId="1277" xr:uid="{00000000-0005-0000-0000-00007F040000}"/>
    <cellStyle name="Bad 3" xfId="1278" xr:uid="{00000000-0005-0000-0000-000080040000}"/>
    <cellStyle name="Bad 3 2" xfId="1279" xr:uid="{00000000-0005-0000-0000-000081040000}"/>
    <cellStyle name="Bad 4" xfId="1280" xr:uid="{00000000-0005-0000-0000-000082040000}"/>
    <cellStyle name="Bad 4 2" xfId="1281" xr:uid="{00000000-0005-0000-0000-000083040000}"/>
    <cellStyle name="Bad 5" xfId="1282" xr:uid="{00000000-0005-0000-0000-000084040000}"/>
    <cellStyle name="Bad 5 2" xfId="1283" xr:uid="{00000000-0005-0000-0000-000085040000}"/>
    <cellStyle name="Bad 6" xfId="1284" xr:uid="{00000000-0005-0000-0000-000086040000}"/>
    <cellStyle name="Bad 6 2" xfId="1285" xr:uid="{00000000-0005-0000-0000-000087040000}"/>
    <cellStyle name="Bad 7" xfId="1286" xr:uid="{00000000-0005-0000-0000-000088040000}"/>
    <cellStyle name="Bad 7 2" xfId="1287" xr:uid="{00000000-0005-0000-0000-000089040000}"/>
    <cellStyle name="Bad 8" xfId="1288" xr:uid="{00000000-0005-0000-0000-00008A040000}"/>
    <cellStyle name="Bad 8 2" xfId="1289" xr:uid="{00000000-0005-0000-0000-00008B040000}"/>
    <cellStyle name="Bad 9" xfId="1290" xr:uid="{00000000-0005-0000-0000-00008C040000}"/>
    <cellStyle name="Bad 9 2" xfId="1291" xr:uid="{00000000-0005-0000-0000-00008D040000}"/>
    <cellStyle name="Bilješka 2" xfId="1293" xr:uid="{00000000-0005-0000-0000-00008E040000}"/>
    <cellStyle name="Bilješka 2 2" xfId="1294" xr:uid="{00000000-0005-0000-0000-00008F040000}"/>
    <cellStyle name="Bilješka 2 3" xfId="1295" xr:uid="{00000000-0005-0000-0000-000090040000}"/>
    <cellStyle name="Bilješka 2 4" xfId="1296" xr:uid="{00000000-0005-0000-0000-000091040000}"/>
    <cellStyle name="Bilješka 3" xfId="1297" xr:uid="{00000000-0005-0000-0000-000092040000}"/>
    <cellStyle name="Bilješka 3 2" xfId="1298" xr:uid="{00000000-0005-0000-0000-000093040000}"/>
    <cellStyle name="Bilješka 4" xfId="1299" xr:uid="{00000000-0005-0000-0000-000094040000}"/>
    <cellStyle name="Bilješka 5" xfId="1292" xr:uid="{00000000-0005-0000-0000-000095040000}"/>
    <cellStyle name="Border" xfId="1300" xr:uid="{00000000-0005-0000-0000-000096040000}"/>
    <cellStyle name="BROJ" xfId="89" xr:uid="{00000000-0005-0000-0000-000097040000}"/>
    <cellStyle name="BROJ 2" xfId="1301" xr:uid="{00000000-0005-0000-0000-000098040000}"/>
    <cellStyle name="Calc Currency (0)" xfId="1302" xr:uid="{00000000-0005-0000-0000-000099040000}"/>
    <cellStyle name="Calc Currency (2)" xfId="1303" xr:uid="{00000000-0005-0000-0000-00009A040000}"/>
    <cellStyle name="Calc Percent (0)" xfId="1304" xr:uid="{00000000-0005-0000-0000-00009B040000}"/>
    <cellStyle name="Calc Percent (1)" xfId="1305" xr:uid="{00000000-0005-0000-0000-00009C040000}"/>
    <cellStyle name="Calc Percent (2)" xfId="1306" xr:uid="{00000000-0005-0000-0000-00009D040000}"/>
    <cellStyle name="Calc Units (0)" xfId="1307" xr:uid="{00000000-0005-0000-0000-00009E040000}"/>
    <cellStyle name="Calc Units (1)" xfId="1308" xr:uid="{00000000-0005-0000-0000-00009F040000}"/>
    <cellStyle name="Calc Units (2)" xfId="1309" xr:uid="{00000000-0005-0000-0000-0000A0040000}"/>
    <cellStyle name="Calculation" xfId="1310" xr:uid="{00000000-0005-0000-0000-0000A1040000}"/>
    <cellStyle name="Calculation 10" xfId="1311" xr:uid="{00000000-0005-0000-0000-0000A2040000}"/>
    <cellStyle name="Calculation 10 2" xfId="1312" xr:uid="{00000000-0005-0000-0000-0000A3040000}"/>
    <cellStyle name="Calculation 11" xfId="1313" xr:uid="{00000000-0005-0000-0000-0000A4040000}"/>
    <cellStyle name="Calculation 11 2" xfId="1314" xr:uid="{00000000-0005-0000-0000-0000A5040000}"/>
    <cellStyle name="Calculation 12" xfId="1315" xr:uid="{00000000-0005-0000-0000-0000A6040000}"/>
    <cellStyle name="Calculation 12 2" xfId="1316" xr:uid="{00000000-0005-0000-0000-0000A7040000}"/>
    <cellStyle name="Calculation 13" xfId="1317" xr:uid="{00000000-0005-0000-0000-0000A8040000}"/>
    <cellStyle name="Calculation 13 2" xfId="1318" xr:uid="{00000000-0005-0000-0000-0000A9040000}"/>
    <cellStyle name="Calculation 14" xfId="1319" xr:uid="{00000000-0005-0000-0000-0000AA040000}"/>
    <cellStyle name="Calculation 14 2" xfId="1320" xr:uid="{00000000-0005-0000-0000-0000AB040000}"/>
    <cellStyle name="Calculation 15" xfId="1321" xr:uid="{00000000-0005-0000-0000-0000AC040000}"/>
    <cellStyle name="Calculation 15 2" xfId="1322" xr:uid="{00000000-0005-0000-0000-0000AD040000}"/>
    <cellStyle name="Calculation 2" xfId="1323" xr:uid="{00000000-0005-0000-0000-0000AE040000}"/>
    <cellStyle name="Calculation 2 2" xfId="1324" xr:uid="{00000000-0005-0000-0000-0000AF040000}"/>
    <cellStyle name="Calculation 2 3" xfId="1325" xr:uid="{00000000-0005-0000-0000-0000B0040000}"/>
    <cellStyle name="Calculation 3" xfId="1326" xr:uid="{00000000-0005-0000-0000-0000B1040000}"/>
    <cellStyle name="Calculation 3 2" xfId="1327" xr:uid="{00000000-0005-0000-0000-0000B2040000}"/>
    <cellStyle name="Calculation 4" xfId="1328" xr:uid="{00000000-0005-0000-0000-0000B3040000}"/>
    <cellStyle name="Calculation 4 2" xfId="1329" xr:uid="{00000000-0005-0000-0000-0000B4040000}"/>
    <cellStyle name="Calculation 5" xfId="1330" xr:uid="{00000000-0005-0000-0000-0000B5040000}"/>
    <cellStyle name="Calculation 5 2" xfId="1331" xr:uid="{00000000-0005-0000-0000-0000B6040000}"/>
    <cellStyle name="Calculation 6" xfId="1332" xr:uid="{00000000-0005-0000-0000-0000B7040000}"/>
    <cellStyle name="Calculation 6 2" xfId="1333" xr:uid="{00000000-0005-0000-0000-0000B8040000}"/>
    <cellStyle name="Calculation 7" xfId="1334" xr:uid="{00000000-0005-0000-0000-0000B9040000}"/>
    <cellStyle name="Calculation 7 2" xfId="1335" xr:uid="{00000000-0005-0000-0000-0000BA040000}"/>
    <cellStyle name="Calculation 8" xfId="1336" xr:uid="{00000000-0005-0000-0000-0000BB040000}"/>
    <cellStyle name="Calculation 8 2" xfId="1337" xr:uid="{00000000-0005-0000-0000-0000BC040000}"/>
    <cellStyle name="Calculation 9" xfId="1338" xr:uid="{00000000-0005-0000-0000-0000BD040000}"/>
    <cellStyle name="Calculation 9 2" xfId="1339" xr:uid="{00000000-0005-0000-0000-0000BE040000}"/>
    <cellStyle name="Calculation_BURE COMMERCE" xfId="1340" xr:uid="{00000000-0005-0000-0000-0000BF040000}"/>
    <cellStyle name="Check Cell" xfId="1341" xr:uid="{00000000-0005-0000-0000-0000C0040000}"/>
    <cellStyle name="Check Cell 10" xfId="1342" xr:uid="{00000000-0005-0000-0000-0000C1040000}"/>
    <cellStyle name="Check Cell 10 2" xfId="1343" xr:uid="{00000000-0005-0000-0000-0000C2040000}"/>
    <cellStyle name="Check Cell 11" xfId="1344" xr:uid="{00000000-0005-0000-0000-0000C3040000}"/>
    <cellStyle name="Check Cell 11 2" xfId="1345" xr:uid="{00000000-0005-0000-0000-0000C4040000}"/>
    <cellStyle name="Check Cell 12" xfId="1346" xr:uid="{00000000-0005-0000-0000-0000C5040000}"/>
    <cellStyle name="Check Cell 12 2" xfId="1347" xr:uid="{00000000-0005-0000-0000-0000C6040000}"/>
    <cellStyle name="Check Cell 13" xfId="1348" xr:uid="{00000000-0005-0000-0000-0000C7040000}"/>
    <cellStyle name="Check Cell 13 2" xfId="1349" xr:uid="{00000000-0005-0000-0000-0000C8040000}"/>
    <cellStyle name="Check Cell 14" xfId="1350" xr:uid="{00000000-0005-0000-0000-0000C9040000}"/>
    <cellStyle name="Check Cell 14 2" xfId="1351" xr:uid="{00000000-0005-0000-0000-0000CA040000}"/>
    <cellStyle name="Check Cell 15" xfId="1352" xr:uid="{00000000-0005-0000-0000-0000CB040000}"/>
    <cellStyle name="Check Cell 15 2" xfId="1353" xr:uid="{00000000-0005-0000-0000-0000CC040000}"/>
    <cellStyle name="Check Cell 2" xfId="1354" xr:uid="{00000000-0005-0000-0000-0000CD040000}"/>
    <cellStyle name="Check Cell 2 2" xfId="1355" xr:uid="{00000000-0005-0000-0000-0000CE040000}"/>
    <cellStyle name="Check Cell 2 3" xfId="1356" xr:uid="{00000000-0005-0000-0000-0000CF040000}"/>
    <cellStyle name="Check Cell 3" xfId="1357" xr:uid="{00000000-0005-0000-0000-0000D0040000}"/>
    <cellStyle name="Check Cell 3 2" xfId="1358" xr:uid="{00000000-0005-0000-0000-0000D1040000}"/>
    <cellStyle name="Check Cell 4" xfId="1359" xr:uid="{00000000-0005-0000-0000-0000D2040000}"/>
    <cellStyle name="Check Cell 4 2" xfId="1360" xr:uid="{00000000-0005-0000-0000-0000D3040000}"/>
    <cellStyle name="Check Cell 5" xfId="1361" xr:uid="{00000000-0005-0000-0000-0000D4040000}"/>
    <cellStyle name="Check Cell 5 2" xfId="1362" xr:uid="{00000000-0005-0000-0000-0000D5040000}"/>
    <cellStyle name="Check Cell 6" xfId="1363" xr:uid="{00000000-0005-0000-0000-0000D6040000}"/>
    <cellStyle name="Check Cell 6 2" xfId="1364" xr:uid="{00000000-0005-0000-0000-0000D7040000}"/>
    <cellStyle name="Check Cell 7" xfId="1365" xr:uid="{00000000-0005-0000-0000-0000D8040000}"/>
    <cellStyle name="Check Cell 7 2" xfId="1366" xr:uid="{00000000-0005-0000-0000-0000D9040000}"/>
    <cellStyle name="Check Cell 8" xfId="1367" xr:uid="{00000000-0005-0000-0000-0000DA040000}"/>
    <cellStyle name="Check Cell 8 2" xfId="1368" xr:uid="{00000000-0005-0000-0000-0000DB040000}"/>
    <cellStyle name="Check Cell 9" xfId="1369" xr:uid="{00000000-0005-0000-0000-0000DC040000}"/>
    <cellStyle name="Check Cell 9 2" xfId="1370" xr:uid="{00000000-0005-0000-0000-0000DD040000}"/>
    <cellStyle name="Check Cell_BURE COMMERCE" xfId="1371" xr:uid="{00000000-0005-0000-0000-0000DE040000}"/>
    <cellStyle name="ColStyle1" xfId="1372" xr:uid="{00000000-0005-0000-0000-0000DF040000}"/>
    <cellStyle name="ColStyle2" xfId="1373" xr:uid="{00000000-0005-0000-0000-0000E0040000}"/>
    <cellStyle name="ColStyle3" xfId="1374" xr:uid="{00000000-0005-0000-0000-0000E1040000}"/>
    <cellStyle name="ColStyle4" xfId="1375" xr:uid="{00000000-0005-0000-0000-0000E2040000}"/>
    <cellStyle name="ColStyle5" xfId="1376" xr:uid="{00000000-0005-0000-0000-0000E3040000}"/>
    <cellStyle name="ColStyle6" xfId="1377" xr:uid="{00000000-0005-0000-0000-0000E4040000}"/>
    <cellStyle name="Comma [00]" xfId="1378" xr:uid="{00000000-0005-0000-0000-0000E5040000}"/>
    <cellStyle name="Comma 10" xfId="1379" xr:uid="{00000000-0005-0000-0000-0000E6040000}"/>
    <cellStyle name="Comma 11" xfId="1380" xr:uid="{00000000-0005-0000-0000-0000E7040000}"/>
    <cellStyle name="Comma 12" xfId="1381" xr:uid="{00000000-0005-0000-0000-0000E8040000}"/>
    <cellStyle name="Comma 13" xfId="1382" xr:uid="{00000000-0005-0000-0000-0000E9040000}"/>
    <cellStyle name="Comma 14" xfId="1383" xr:uid="{00000000-0005-0000-0000-0000EA040000}"/>
    <cellStyle name="Comma 15" xfId="1384" xr:uid="{00000000-0005-0000-0000-0000EB040000}"/>
    <cellStyle name="Comma 16" xfId="1385" xr:uid="{00000000-0005-0000-0000-0000EC040000}"/>
    <cellStyle name="Comma 17" xfId="1386" xr:uid="{00000000-0005-0000-0000-0000ED040000}"/>
    <cellStyle name="Comma 18" xfId="1387" xr:uid="{00000000-0005-0000-0000-0000EE040000}"/>
    <cellStyle name="Comma 19" xfId="1388" xr:uid="{00000000-0005-0000-0000-0000EF040000}"/>
    <cellStyle name="Comma 2" xfId="10" xr:uid="{00000000-0005-0000-0000-0000F0040000}"/>
    <cellStyle name="Comma 2 2" xfId="90" xr:uid="{00000000-0005-0000-0000-0000F1040000}"/>
    <cellStyle name="Comma 2 2 2" xfId="1390" xr:uid="{00000000-0005-0000-0000-0000F2040000}"/>
    <cellStyle name="Comma 2 2 3" xfId="3143" xr:uid="{00000000-0005-0000-0000-000002000000}"/>
    <cellStyle name="Comma 2 2 3 2" xfId="3227" xr:uid="{00000000-0005-0000-0000-0000CA0C0000}"/>
    <cellStyle name="Comma 2 3" xfId="124" xr:uid="{00000000-0005-0000-0000-0000F3040000}"/>
    <cellStyle name="Comma 2 3 2" xfId="1391" xr:uid="{00000000-0005-0000-0000-0000F4040000}"/>
    <cellStyle name="Comma 2 4" xfId="1389" xr:uid="{00000000-0005-0000-0000-0000F5040000}"/>
    <cellStyle name="Comma 2 5" xfId="3022" xr:uid="{00000000-0005-0000-0000-0000F6040000}"/>
    <cellStyle name="Comma 2 6" xfId="3228" xr:uid="{00000000-0005-0000-0000-0000CB0C0000}"/>
    <cellStyle name="Comma 2_troskovnik POREZNA_Prelog_sa cijenama" xfId="1392" xr:uid="{00000000-0005-0000-0000-0000F7040000}"/>
    <cellStyle name="Comma 20" xfId="1393" xr:uid="{00000000-0005-0000-0000-0000F8040000}"/>
    <cellStyle name="Comma 21" xfId="1394" xr:uid="{00000000-0005-0000-0000-0000F9040000}"/>
    <cellStyle name="Comma 22" xfId="1395" xr:uid="{00000000-0005-0000-0000-0000FA040000}"/>
    <cellStyle name="Comma 23" xfId="1396" xr:uid="{00000000-0005-0000-0000-0000FB040000}"/>
    <cellStyle name="Comma 24" xfId="1397" xr:uid="{00000000-0005-0000-0000-0000FC040000}"/>
    <cellStyle name="Comma 25" xfId="1398" xr:uid="{00000000-0005-0000-0000-0000FD040000}"/>
    <cellStyle name="Comma 26" xfId="1399" xr:uid="{00000000-0005-0000-0000-0000FE040000}"/>
    <cellStyle name="Comma 27" xfId="1400" xr:uid="{00000000-0005-0000-0000-0000FF040000}"/>
    <cellStyle name="Comma 28" xfId="1401" xr:uid="{00000000-0005-0000-0000-000000050000}"/>
    <cellStyle name="Comma 29" xfId="1402" xr:uid="{00000000-0005-0000-0000-000001050000}"/>
    <cellStyle name="Comma 3" xfId="60" xr:uid="{00000000-0005-0000-0000-000002050000}"/>
    <cellStyle name="Comma 3 2" xfId="1403" xr:uid="{00000000-0005-0000-0000-000003050000}"/>
    <cellStyle name="Comma 3 2 2" xfId="3055" xr:uid="{00000000-0005-0000-0000-000004050000}"/>
    <cellStyle name="Comma 3 2 2 2" xfId="3230" xr:uid="{00000000-0005-0000-0000-0000CD0C0000}"/>
    <cellStyle name="Comma 3 2 3" xfId="3231" xr:uid="{00000000-0005-0000-0000-0000CE0C0000}"/>
    <cellStyle name="Comma 3 2 4" xfId="3229" xr:uid="{00000000-0005-0000-0000-0000CC0C0000}"/>
    <cellStyle name="Comma 3 3" xfId="3052" xr:uid="{00000000-0005-0000-0000-000005050000}"/>
    <cellStyle name="Comma 3 3 2" xfId="3232" xr:uid="{00000000-0005-0000-0000-0000CF0C0000}"/>
    <cellStyle name="Comma 30" xfId="1404" xr:uid="{00000000-0005-0000-0000-000006050000}"/>
    <cellStyle name="Comma 31" xfId="1405" xr:uid="{00000000-0005-0000-0000-000007050000}"/>
    <cellStyle name="Comma 32" xfId="1406" xr:uid="{00000000-0005-0000-0000-000008050000}"/>
    <cellStyle name="Comma 33" xfId="1407" xr:uid="{00000000-0005-0000-0000-000009050000}"/>
    <cellStyle name="Comma 33 2" xfId="3233" xr:uid="{00000000-0005-0000-0000-0000D00C0000}"/>
    <cellStyle name="Comma 33 3" xfId="3322" xr:uid="{00000000-0005-0000-0000-000009050000}"/>
    <cellStyle name="Comma 34" xfId="1408" xr:uid="{00000000-0005-0000-0000-00000A050000}"/>
    <cellStyle name="Comma 4" xfId="61" xr:uid="{00000000-0005-0000-0000-00000B050000}"/>
    <cellStyle name="Comma 4 2" xfId="1409" xr:uid="{00000000-0005-0000-0000-00000C050000}"/>
    <cellStyle name="Comma 5" xfId="1410" xr:uid="{00000000-0005-0000-0000-00000D050000}"/>
    <cellStyle name="Comma 6" xfId="1411" xr:uid="{00000000-0005-0000-0000-00000E050000}"/>
    <cellStyle name="Comma 7" xfId="1412" xr:uid="{00000000-0005-0000-0000-00000F050000}"/>
    <cellStyle name="Comma 8" xfId="1413" xr:uid="{00000000-0005-0000-0000-000010050000}"/>
    <cellStyle name="Comma 9" xfId="1414" xr:uid="{00000000-0005-0000-0000-000011050000}"/>
    <cellStyle name="Comma_Polux Tender troskovnik strojarski" xfId="1415" xr:uid="{00000000-0005-0000-0000-000012050000}"/>
    <cellStyle name="Comma0" xfId="1416" xr:uid="{00000000-0005-0000-0000-000013050000}"/>
    <cellStyle name="Currency [00]" xfId="1417" xr:uid="{00000000-0005-0000-0000-000014050000}"/>
    <cellStyle name="Currency 2" xfId="1418" xr:uid="{00000000-0005-0000-0000-000015050000}"/>
    <cellStyle name="Currency 2 2" xfId="1419" xr:uid="{00000000-0005-0000-0000-000016050000}"/>
    <cellStyle name="Currency 2 3" xfId="1420" xr:uid="{00000000-0005-0000-0000-000017050000}"/>
    <cellStyle name="Currency 2 3 2" xfId="1421" xr:uid="{00000000-0005-0000-0000-000018050000}"/>
    <cellStyle name="Currency 2 4" xfId="1422" xr:uid="{00000000-0005-0000-0000-000019050000}"/>
    <cellStyle name="Currency 2 4 2" xfId="1423" xr:uid="{00000000-0005-0000-0000-00001A050000}"/>
    <cellStyle name="Currency 2 4 3" xfId="1424" xr:uid="{00000000-0005-0000-0000-00001B050000}"/>
    <cellStyle name="Currency 2 4 4" xfId="1425" xr:uid="{00000000-0005-0000-0000-00001C050000}"/>
    <cellStyle name="Currency 2 4 5" xfId="1426" xr:uid="{00000000-0005-0000-0000-00001D050000}"/>
    <cellStyle name="Currency 2 4 5 2" xfId="1427" xr:uid="{00000000-0005-0000-0000-00001E050000}"/>
    <cellStyle name="Currency 2 4 6" xfId="1428" xr:uid="{00000000-0005-0000-0000-00001F050000}"/>
    <cellStyle name="Currency 2 4 6 2" xfId="1429" xr:uid="{00000000-0005-0000-0000-000020050000}"/>
    <cellStyle name="Currency 2_troskovnik POREZNA_Prelog_sa cijenama" xfId="1430" xr:uid="{00000000-0005-0000-0000-000021050000}"/>
    <cellStyle name="Currency 3" xfId="1431" xr:uid="{00000000-0005-0000-0000-000022050000}"/>
    <cellStyle name="Currency 4" xfId="1432" xr:uid="{00000000-0005-0000-0000-000023050000}"/>
    <cellStyle name="Currency 5" xfId="1433" xr:uid="{00000000-0005-0000-0000-000024050000}"/>
    <cellStyle name="Currency0" xfId="1434" xr:uid="{00000000-0005-0000-0000-000025050000}"/>
    <cellStyle name="Date Short" xfId="1435" xr:uid="{00000000-0005-0000-0000-000026050000}"/>
    <cellStyle name="Dezimal [0]_laroux" xfId="1436" xr:uid="{00000000-0005-0000-0000-000027050000}"/>
    <cellStyle name="Dezimal_laroux" xfId="1437" xr:uid="{00000000-0005-0000-0000-000028050000}"/>
    <cellStyle name="Dobro 2" xfId="1439" xr:uid="{00000000-0005-0000-0000-000029050000}"/>
    <cellStyle name="Dobro 2 2" xfId="1440" xr:uid="{00000000-0005-0000-0000-00002A050000}"/>
    <cellStyle name="Dobro 2 3" xfId="1441" xr:uid="{00000000-0005-0000-0000-00002B050000}"/>
    <cellStyle name="Dobro 2 4" xfId="1442" xr:uid="{00000000-0005-0000-0000-00002C050000}"/>
    <cellStyle name="Dobro 3" xfId="1443" xr:uid="{00000000-0005-0000-0000-00002D050000}"/>
    <cellStyle name="Dobro 3 2" xfId="1444" xr:uid="{00000000-0005-0000-0000-00002E050000}"/>
    <cellStyle name="Dobro 4" xfId="1445" xr:uid="{00000000-0005-0000-0000-00002F050000}"/>
    <cellStyle name="Dobro 5" xfId="1438" xr:uid="{00000000-0005-0000-0000-000030050000}"/>
    <cellStyle name="Enter Currency (0)" xfId="1446" xr:uid="{00000000-0005-0000-0000-000031050000}"/>
    <cellStyle name="Enter Currency (2)" xfId="1447" xr:uid="{00000000-0005-0000-0000-000032050000}"/>
    <cellStyle name="Enter Units (0)" xfId="1448" xr:uid="{00000000-0005-0000-0000-000033050000}"/>
    <cellStyle name="Enter Units (1)" xfId="1449" xr:uid="{00000000-0005-0000-0000-000034050000}"/>
    <cellStyle name="Enter Units (2)" xfId="1450" xr:uid="{00000000-0005-0000-0000-000035050000}"/>
    <cellStyle name="Euro" xfId="1451" xr:uid="{00000000-0005-0000-0000-000036050000}"/>
    <cellStyle name="Euro 10" xfId="1452" xr:uid="{00000000-0005-0000-0000-000037050000}"/>
    <cellStyle name="Euro 10 2" xfId="1453" xr:uid="{00000000-0005-0000-0000-000038050000}"/>
    <cellStyle name="Euro 10 2 2" xfId="1454" xr:uid="{00000000-0005-0000-0000-000039050000}"/>
    <cellStyle name="Euro 10 3" xfId="1455" xr:uid="{00000000-0005-0000-0000-00003A050000}"/>
    <cellStyle name="Euro 10 3 2" xfId="1456" xr:uid="{00000000-0005-0000-0000-00003B050000}"/>
    <cellStyle name="Euro 11" xfId="1457" xr:uid="{00000000-0005-0000-0000-00003C050000}"/>
    <cellStyle name="Euro 11 2" xfId="1458" xr:uid="{00000000-0005-0000-0000-00003D050000}"/>
    <cellStyle name="Euro 11 2 2" xfId="1459" xr:uid="{00000000-0005-0000-0000-00003E050000}"/>
    <cellStyle name="Euro 11 3" xfId="1460" xr:uid="{00000000-0005-0000-0000-00003F050000}"/>
    <cellStyle name="Euro 11 3 2" xfId="1461" xr:uid="{00000000-0005-0000-0000-000040050000}"/>
    <cellStyle name="Euro 12" xfId="1462" xr:uid="{00000000-0005-0000-0000-000041050000}"/>
    <cellStyle name="Euro 12 2" xfId="1463" xr:uid="{00000000-0005-0000-0000-000042050000}"/>
    <cellStyle name="Euro 12 2 2" xfId="1464" xr:uid="{00000000-0005-0000-0000-000043050000}"/>
    <cellStyle name="Euro 12 3" xfId="1465" xr:uid="{00000000-0005-0000-0000-000044050000}"/>
    <cellStyle name="Euro 12 3 2" xfId="1466" xr:uid="{00000000-0005-0000-0000-000045050000}"/>
    <cellStyle name="Euro 13" xfId="1467" xr:uid="{00000000-0005-0000-0000-000046050000}"/>
    <cellStyle name="Euro 13 2" xfId="1468" xr:uid="{00000000-0005-0000-0000-000047050000}"/>
    <cellStyle name="Euro 13 2 2" xfId="1469" xr:uid="{00000000-0005-0000-0000-000048050000}"/>
    <cellStyle name="Euro 13 3" xfId="1470" xr:uid="{00000000-0005-0000-0000-000049050000}"/>
    <cellStyle name="Euro 13 3 2" xfId="1471" xr:uid="{00000000-0005-0000-0000-00004A050000}"/>
    <cellStyle name="Euro 14" xfId="1472" xr:uid="{00000000-0005-0000-0000-00004B050000}"/>
    <cellStyle name="Euro 14 2" xfId="1473" xr:uid="{00000000-0005-0000-0000-00004C050000}"/>
    <cellStyle name="Euro 15" xfId="1474" xr:uid="{00000000-0005-0000-0000-00004D050000}"/>
    <cellStyle name="Euro 15 2" xfId="1475" xr:uid="{00000000-0005-0000-0000-00004E050000}"/>
    <cellStyle name="Euro 2" xfId="1476" xr:uid="{00000000-0005-0000-0000-00004F050000}"/>
    <cellStyle name="Euro 2 2" xfId="1477" xr:uid="{00000000-0005-0000-0000-000050050000}"/>
    <cellStyle name="Euro 2 2 2" xfId="1478" xr:uid="{00000000-0005-0000-0000-000051050000}"/>
    <cellStyle name="Euro 2 3" xfId="1479" xr:uid="{00000000-0005-0000-0000-000052050000}"/>
    <cellStyle name="Euro 2 3 2" xfId="1480" xr:uid="{00000000-0005-0000-0000-000053050000}"/>
    <cellStyle name="Euro 3" xfId="1481" xr:uid="{00000000-0005-0000-0000-000054050000}"/>
    <cellStyle name="Euro 3 2" xfId="1482" xr:uid="{00000000-0005-0000-0000-000055050000}"/>
    <cellStyle name="Euro 3 2 2" xfId="1483" xr:uid="{00000000-0005-0000-0000-000056050000}"/>
    <cellStyle name="Euro 3 3" xfId="1484" xr:uid="{00000000-0005-0000-0000-000057050000}"/>
    <cellStyle name="Euro 3 3 2" xfId="1485" xr:uid="{00000000-0005-0000-0000-000058050000}"/>
    <cellStyle name="Euro 4" xfId="1486" xr:uid="{00000000-0005-0000-0000-000059050000}"/>
    <cellStyle name="Euro 4 2" xfId="1487" xr:uid="{00000000-0005-0000-0000-00005A050000}"/>
    <cellStyle name="Euro 4 2 2" xfId="1488" xr:uid="{00000000-0005-0000-0000-00005B050000}"/>
    <cellStyle name="Euro 4 3" xfId="1489" xr:uid="{00000000-0005-0000-0000-00005C050000}"/>
    <cellStyle name="Euro 4 3 2" xfId="1490" xr:uid="{00000000-0005-0000-0000-00005D050000}"/>
    <cellStyle name="Euro 5" xfId="1491" xr:uid="{00000000-0005-0000-0000-00005E050000}"/>
    <cellStyle name="Euro 5 2" xfId="1492" xr:uid="{00000000-0005-0000-0000-00005F050000}"/>
    <cellStyle name="Euro 5 2 2" xfId="1493" xr:uid="{00000000-0005-0000-0000-000060050000}"/>
    <cellStyle name="Euro 5 3" xfId="1494" xr:uid="{00000000-0005-0000-0000-000061050000}"/>
    <cellStyle name="Euro 5 3 2" xfId="1495" xr:uid="{00000000-0005-0000-0000-000062050000}"/>
    <cellStyle name="Euro 6" xfId="1496" xr:uid="{00000000-0005-0000-0000-000063050000}"/>
    <cellStyle name="Euro 6 2" xfId="1497" xr:uid="{00000000-0005-0000-0000-000064050000}"/>
    <cellStyle name="Euro 6 2 2" xfId="1498" xr:uid="{00000000-0005-0000-0000-000065050000}"/>
    <cellStyle name="Euro 6 3" xfId="1499" xr:uid="{00000000-0005-0000-0000-000066050000}"/>
    <cellStyle name="Euro 6 3 2" xfId="1500" xr:uid="{00000000-0005-0000-0000-000067050000}"/>
    <cellStyle name="Euro 7" xfId="1501" xr:uid="{00000000-0005-0000-0000-000068050000}"/>
    <cellStyle name="Euro 7 2" xfId="1502" xr:uid="{00000000-0005-0000-0000-000069050000}"/>
    <cellStyle name="Euro 7 2 2" xfId="1503" xr:uid="{00000000-0005-0000-0000-00006A050000}"/>
    <cellStyle name="Euro 7 3" xfId="1504" xr:uid="{00000000-0005-0000-0000-00006B050000}"/>
    <cellStyle name="Euro 7 3 2" xfId="1505" xr:uid="{00000000-0005-0000-0000-00006C050000}"/>
    <cellStyle name="Euro 8" xfId="1506" xr:uid="{00000000-0005-0000-0000-00006D050000}"/>
    <cellStyle name="Euro 8 2" xfId="1507" xr:uid="{00000000-0005-0000-0000-00006E050000}"/>
    <cellStyle name="Euro 8 2 2" xfId="1508" xr:uid="{00000000-0005-0000-0000-00006F050000}"/>
    <cellStyle name="Euro 8 3" xfId="1509" xr:uid="{00000000-0005-0000-0000-000070050000}"/>
    <cellStyle name="Euro 8 3 2" xfId="1510" xr:uid="{00000000-0005-0000-0000-000071050000}"/>
    <cellStyle name="Euro 9" xfId="1511" xr:uid="{00000000-0005-0000-0000-000072050000}"/>
    <cellStyle name="Euro 9 2" xfId="1512" xr:uid="{00000000-0005-0000-0000-000073050000}"/>
    <cellStyle name="Euro 9 2 2" xfId="1513" xr:uid="{00000000-0005-0000-0000-000074050000}"/>
    <cellStyle name="Euro 9 3" xfId="1514" xr:uid="{00000000-0005-0000-0000-000075050000}"/>
    <cellStyle name="Euro 9 3 2" xfId="1515" xr:uid="{00000000-0005-0000-0000-000076050000}"/>
    <cellStyle name="Excel Built-in 60% - Accent4" xfId="3046" xr:uid="{00000000-0005-0000-0000-000077050000}"/>
    <cellStyle name="Excel Built-in Comma" xfId="91" xr:uid="{00000000-0005-0000-0000-000078050000}"/>
    <cellStyle name="Excel Built-in Currency" xfId="92" xr:uid="{00000000-0005-0000-0000-000079050000}"/>
    <cellStyle name="Excel Built-in Explanatory Text" xfId="1516" xr:uid="{00000000-0005-0000-0000-00007A050000}"/>
    <cellStyle name="Excel Built-in Explanatory Text 2" xfId="3045" xr:uid="{00000000-0005-0000-0000-00007B050000}"/>
    <cellStyle name="Excel Built-in Explanatory Text 3" xfId="3234" xr:uid="{00000000-0005-0000-0000-0000D10C0000}"/>
    <cellStyle name="Excel Built-in Normal" xfId="5" xr:uid="{00000000-0005-0000-0000-00007C050000}"/>
    <cellStyle name="Excel Built-in Normal 1" xfId="93" xr:uid="{00000000-0005-0000-0000-00007D050000}"/>
    <cellStyle name="Excel Built-in Normal 2" xfId="11" xr:uid="{00000000-0005-0000-0000-00007E050000}"/>
    <cellStyle name="Excel Built-in Normal 3" xfId="1517" xr:uid="{00000000-0005-0000-0000-00007F050000}"/>
    <cellStyle name="Excel Built-in Normal 3 2" xfId="3174" xr:uid="{D90AC0ED-8FAF-40B3-952F-4A9F4EA7F197}"/>
    <cellStyle name="Excel Built-in Normal 3 2 2" xfId="3235" xr:uid="{00000000-0005-0000-0000-0000D20C0000}"/>
    <cellStyle name="Excel Built-in Normal 4" xfId="1518" xr:uid="{00000000-0005-0000-0000-000080050000}"/>
    <cellStyle name="Explanatory Text" xfId="1519" xr:uid="{00000000-0005-0000-0000-000081050000}"/>
    <cellStyle name="Explanatory Text 10" xfId="1520" xr:uid="{00000000-0005-0000-0000-000082050000}"/>
    <cellStyle name="Explanatory Text 10 2" xfId="1521" xr:uid="{00000000-0005-0000-0000-000083050000}"/>
    <cellStyle name="Explanatory Text 11" xfId="1522" xr:uid="{00000000-0005-0000-0000-000084050000}"/>
    <cellStyle name="Explanatory Text 11 2" xfId="1523" xr:uid="{00000000-0005-0000-0000-000085050000}"/>
    <cellStyle name="Explanatory Text 12" xfId="1524" xr:uid="{00000000-0005-0000-0000-000086050000}"/>
    <cellStyle name="Explanatory Text 12 2" xfId="1525" xr:uid="{00000000-0005-0000-0000-000087050000}"/>
    <cellStyle name="Explanatory Text 13" xfId="1526" xr:uid="{00000000-0005-0000-0000-000088050000}"/>
    <cellStyle name="Explanatory Text 13 2" xfId="1527" xr:uid="{00000000-0005-0000-0000-000089050000}"/>
    <cellStyle name="Explanatory Text 14" xfId="1528" xr:uid="{00000000-0005-0000-0000-00008A050000}"/>
    <cellStyle name="Explanatory Text 14 2" xfId="1529" xr:uid="{00000000-0005-0000-0000-00008B050000}"/>
    <cellStyle name="Explanatory Text 15" xfId="1530" xr:uid="{00000000-0005-0000-0000-00008C050000}"/>
    <cellStyle name="Explanatory Text 15 2" xfId="1531" xr:uid="{00000000-0005-0000-0000-00008D050000}"/>
    <cellStyle name="Explanatory Text 2" xfId="1532" xr:uid="{00000000-0005-0000-0000-00008E050000}"/>
    <cellStyle name="Explanatory Text 2 2" xfId="1533" xr:uid="{00000000-0005-0000-0000-00008F050000}"/>
    <cellStyle name="Explanatory Text 2 3" xfId="1534" xr:uid="{00000000-0005-0000-0000-000090050000}"/>
    <cellStyle name="Explanatory Text 3" xfId="1535" xr:uid="{00000000-0005-0000-0000-000091050000}"/>
    <cellStyle name="Explanatory Text 3 2" xfId="1536" xr:uid="{00000000-0005-0000-0000-000092050000}"/>
    <cellStyle name="Explanatory Text 4" xfId="1537" xr:uid="{00000000-0005-0000-0000-000093050000}"/>
    <cellStyle name="Explanatory Text 4 2" xfId="1538" xr:uid="{00000000-0005-0000-0000-000094050000}"/>
    <cellStyle name="Explanatory Text 5" xfId="1539" xr:uid="{00000000-0005-0000-0000-000095050000}"/>
    <cellStyle name="Explanatory Text 5 2" xfId="1540" xr:uid="{00000000-0005-0000-0000-000096050000}"/>
    <cellStyle name="Explanatory Text 6" xfId="1541" xr:uid="{00000000-0005-0000-0000-000097050000}"/>
    <cellStyle name="Explanatory Text 6 2" xfId="1542" xr:uid="{00000000-0005-0000-0000-000098050000}"/>
    <cellStyle name="Explanatory Text 7" xfId="1543" xr:uid="{00000000-0005-0000-0000-000099050000}"/>
    <cellStyle name="Explanatory Text 7 2" xfId="1544" xr:uid="{00000000-0005-0000-0000-00009A050000}"/>
    <cellStyle name="Explanatory Text 8" xfId="1545" xr:uid="{00000000-0005-0000-0000-00009B050000}"/>
    <cellStyle name="Explanatory Text 8 2" xfId="1546" xr:uid="{00000000-0005-0000-0000-00009C050000}"/>
    <cellStyle name="Explanatory Text 9" xfId="1547" xr:uid="{00000000-0005-0000-0000-00009D050000}"/>
    <cellStyle name="Explanatory Text 9 2" xfId="1548" xr:uid="{00000000-0005-0000-0000-00009E050000}"/>
    <cellStyle name="Good 10" xfId="1549" xr:uid="{00000000-0005-0000-0000-00009F050000}"/>
    <cellStyle name="Good 10 2" xfId="1550" xr:uid="{00000000-0005-0000-0000-0000A0050000}"/>
    <cellStyle name="Good 11" xfId="1551" xr:uid="{00000000-0005-0000-0000-0000A1050000}"/>
    <cellStyle name="Good 11 2" xfId="1552" xr:uid="{00000000-0005-0000-0000-0000A2050000}"/>
    <cellStyle name="Good 12" xfId="1553" xr:uid="{00000000-0005-0000-0000-0000A3050000}"/>
    <cellStyle name="Good 12 2" xfId="1554" xr:uid="{00000000-0005-0000-0000-0000A4050000}"/>
    <cellStyle name="Good 13" xfId="1555" xr:uid="{00000000-0005-0000-0000-0000A5050000}"/>
    <cellStyle name="Good 13 2" xfId="1556" xr:uid="{00000000-0005-0000-0000-0000A6050000}"/>
    <cellStyle name="Good 14" xfId="1557" xr:uid="{00000000-0005-0000-0000-0000A7050000}"/>
    <cellStyle name="Good 14 2" xfId="1558" xr:uid="{00000000-0005-0000-0000-0000A8050000}"/>
    <cellStyle name="Good 15" xfId="1559" xr:uid="{00000000-0005-0000-0000-0000A9050000}"/>
    <cellStyle name="Good 15 2" xfId="1560" xr:uid="{00000000-0005-0000-0000-0000AA050000}"/>
    <cellStyle name="Good 15 2 2" xfId="1561" xr:uid="{00000000-0005-0000-0000-0000AB050000}"/>
    <cellStyle name="Good 15 2 3" xfId="1562" xr:uid="{00000000-0005-0000-0000-0000AC050000}"/>
    <cellStyle name="Good 15 3" xfId="1563" xr:uid="{00000000-0005-0000-0000-0000AD050000}"/>
    <cellStyle name="Good 16" xfId="1564" xr:uid="{00000000-0005-0000-0000-0000AE050000}"/>
    <cellStyle name="Good 2" xfId="1565" xr:uid="{00000000-0005-0000-0000-0000AF050000}"/>
    <cellStyle name="Good 2 2" xfId="1566" xr:uid="{00000000-0005-0000-0000-0000B0050000}"/>
    <cellStyle name="Good 2 3" xfId="1567" xr:uid="{00000000-0005-0000-0000-0000B1050000}"/>
    <cellStyle name="Good 3" xfId="1568" xr:uid="{00000000-0005-0000-0000-0000B2050000}"/>
    <cellStyle name="Good 3 2" xfId="1569" xr:uid="{00000000-0005-0000-0000-0000B3050000}"/>
    <cellStyle name="Good 4" xfId="1570" xr:uid="{00000000-0005-0000-0000-0000B4050000}"/>
    <cellStyle name="Good 4 2" xfId="1571" xr:uid="{00000000-0005-0000-0000-0000B5050000}"/>
    <cellStyle name="Good 5" xfId="1572" xr:uid="{00000000-0005-0000-0000-0000B6050000}"/>
    <cellStyle name="Good 5 2" xfId="1573" xr:uid="{00000000-0005-0000-0000-0000B7050000}"/>
    <cellStyle name="Good 6" xfId="1574" xr:uid="{00000000-0005-0000-0000-0000B8050000}"/>
    <cellStyle name="Good 6 2" xfId="1575" xr:uid="{00000000-0005-0000-0000-0000B9050000}"/>
    <cellStyle name="Good 7" xfId="1576" xr:uid="{00000000-0005-0000-0000-0000BA050000}"/>
    <cellStyle name="Good 7 2" xfId="1577" xr:uid="{00000000-0005-0000-0000-0000BB050000}"/>
    <cellStyle name="Good 8" xfId="1578" xr:uid="{00000000-0005-0000-0000-0000BC050000}"/>
    <cellStyle name="Good 8 2" xfId="1579" xr:uid="{00000000-0005-0000-0000-0000BD050000}"/>
    <cellStyle name="Good 9" xfId="1580" xr:uid="{00000000-0005-0000-0000-0000BE050000}"/>
    <cellStyle name="Good 9 2" xfId="1581" xr:uid="{00000000-0005-0000-0000-0000BF050000}"/>
    <cellStyle name="Grey" xfId="1582" xr:uid="{00000000-0005-0000-0000-0000C0050000}"/>
    <cellStyle name="Header1" xfId="1583" xr:uid="{00000000-0005-0000-0000-0000C1050000}"/>
    <cellStyle name="Header2" xfId="1584" xr:uid="{00000000-0005-0000-0000-0000C2050000}"/>
    <cellStyle name="Heading" xfId="94" xr:uid="{00000000-0005-0000-0000-0000C3050000}"/>
    <cellStyle name="Heading 1" xfId="1585" xr:uid="{00000000-0005-0000-0000-0000C4050000}"/>
    <cellStyle name="Heading 1 10" xfId="1586" xr:uid="{00000000-0005-0000-0000-0000C5050000}"/>
    <cellStyle name="Heading 1 10 2" xfId="1587" xr:uid="{00000000-0005-0000-0000-0000C6050000}"/>
    <cellStyle name="Heading 1 11" xfId="1588" xr:uid="{00000000-0005-0000-0000-0000C7050000}"/>
    <cellStyle name="Heading 1 11 2" xfId="1589" xr:uid="{00000000-0005-0000-0000-0000C8050000}"/>
    <cellStyle name="Heading 1 12" xfId="1590" xr:uid="{00000000-0005-0000-0000-0000C9050000}"/>
    <cellStyle name="Heading 1 12 2" xfId="1591" xr:uid="{00000000-0005-0000-0000-0000CA050000}"/>
    <cellStyle name="Heading 1 13" xfId="1592" xr:uid="{00000000-0005-0000-0000-0000CB050000}"/>
    <cellStyle name="Heading 1 13 2" xfId="1593" xr:uid="{00000000-0005-0000-0000-0000CC050000}"/>
    <cellStyle name="Heading 1 14" xfId="1594" xr:uid="{00000000-0005-0000-0000-0000CD050000}"/>
    <cellStyle name="Heading 1 14 2" xfId="1595" xr:uid="{00000000-0005-0000-0000-0000CE050000}"/>
    <cellStyle name="Heading 1 15" xfId="1596" xr:uid="{00000000-0005-0000-0000-0000CF050000}"/>
    <cellStyle name="Heading 1 15 2" xfId="1597" xr:uid="{00000000-0005-0000-0000-0000D0050000}"/>
    <cellStyle name="Heading 1 2" xfId="1598" xr:uid="{00000000-0005-0000-0000-0000D1050000}"/>
    <cellStyle name="Heading 1 2 2" xfId="1599" xr:uid="{00000000-0005-0000-0000-0000D2050000}"/>
    <cellStyle name="Heading 1 2 3" xfId="1600" xr:uid="{00000000-0005-0000-0000-0000D3050000}"/>
    <cellStyle name="Heading 1 3" xfId="1601" xr:uid="{00000000-0005-0000-0000-0000D4050000}"/>
    <cellStyle name="Heading 1 3 2" xfId="1602" xr:uid="{00000000-0005-0000-0000-0000D5050000}"/>
    <cellStyle name="Heading 1 4" xfId="1603" xr:uid="{00000000-0005-0000-0000-0000D6050000}"/>
    <cellStyle name="Heading 1 4 2" xfId="1604" xr:uid="{00000000-0005-0000-0000-0000D7050000}"/>
    <cellStyle name="Heading 1 5" xfId="1605" xr:uid="{00000000-0005-0000-0000-0000D8050000}"/>
    <cellStyle name="Heading 1 5 2" xfId="1606" xr:uid="{00000000-0005-0000-0000-0000D9050000}"/>
    <cellStyle name="Heading 1 6" xfId="1607" xr:uid="{00000000-0005-0000-0000-0000DA050000}"/>
    <cellStyle name="Heading 1 6 2" xfId="1608" xr:uid="{00000000-0005-0000-0000-0000DB050000}"/>
    <cellStyle name="Heading 1 7" xfId="1609" xr:uid="{00000000-0005-0000-0000-0000DC050000}"/>
    <cellStyle name="Heading 1 7 2" xfId="1610" xr:uid="{00000000-0005-0000-0000-0000DD050000}"/>
    <cellStyle name="Heading 1 8" xfId="1611" xr:uid="{00000000-0005-0000-0000-0000DE050000}"/>
    <cellStyle name="Heading 1 8 2" xfId="1612" xr:uid="{00000000-0005-0000-0000-0000DF050000}"/>
    <cellStyle name="Heading 1 9" xfId="1613" xr:uid="{00000000-0005-0000-0000-0000E0050000}"/>
    <cellStyle name="Heading 1 9 2" xfId="1614" xr:uid="{00000000-0005-0000-0000-0000E1050000}"/>
    <cellStyle name="Heading 1_BURE COMMERCE" xfId="1615" xr:uid="{00000000-0005-0000-0000-0000E2050000}"/>
    <cellStyle name="Heading 2" xfId="1616" xr:uid="{00000000-0005-0000-0000-0000E3050000}"/>
    <cellStyle name="Heading 2 10" xfId="1617" xr:uid="{00000000-0005-0000-0000-0000E4050000}"/>
    <cellStyle name="Heading 2 10 2" xfId="1618" xr:uid="{00000000-0005-0000-0000-0000E5050000}"/>
    <cellStyle name="Heading 2 11" xfId="1619" xr:uid="{00000000-0005-0000-0000-0000E6050000}"/>
    <cellStyle name="Heading 2 11 2" xfId="1620" xr:uid="{00000000-0005-0000-0000-0000E7050000}"/>
    <cellStyle name="Heading 2 12" xfId="1621" xr:uid="{00000000-0005-0000-0000-0000E8050000}"/>
    <cellStyle name="Heading 2 12 2" xfId="1622" xr:uid="{00000000-0005-0000-0000-0000E9050000}"/>
    <cellStyle name="Heading 2 13" xfId="1623" xr:uid="{00000000-0005-0000-0000-0000EA050000}"/>
    <cellStyle name="Heading 2 13 2" xfId="1624" xr:uid="{00000000-0005-0000-0000-0000EB050000}"/>
    <cellStyle name="Heading 2 14" xfId="1625" xr:uid="{00000000-0005-0000-0000-0000EC050000}"/>
    <cellStyle name="Heading 2 14 2" xfId="1626" xr:uid="{00000000-0005-0000-0000-0000ED050000}"/>
    <cellStyle name="Heading 2 15" xfId="1627" xr:uid="{00000000-0005-0000-0000-0000EE050000}"/>
    <cellStyle name="Heading 2 15 2" xfId="1628" xr:uid="{00000000-0005-0000-0000-0000EF050000}"/>
    <cellStyle name="Heading 2 2" xfId="1629" xr:uid="{00000000-0005-0000-0000-0000F0050000}"/>
    <cellStyle name="Heading 2 2 2" xfId="1630" xr:uid="{00000000-0005-0000-0000-0000F1050000}"/>
    <cellStyle name="Heading 2 2 3" xfId="1631" xr:uid="{00000000-0005-0000-0000-0000F2050000}"/>
    <cellStyle name="Heading 2 3" xfId="1632" xr:uid="{00000000-0005-0000-0000-0000F3050000}"/>
    <cellStyle name="Heading 2 3 2" xfId="1633" xr:uid="{00000000-0005-0000-0000-0000F4050000}"/>
    <cellStyle name="Heading 2 4" xfId="1634" xr:uid="{00000000-0005-0000-0000-0000F5050000}"/>
    <cellStyle name="Heading 2 4 2" xfId="1635" xr:uid="{00000000-0005-0000-0000-0000F6050000}"/>
    <cellStyle name="Heading 2 5" xfId="1636" xr:uid="{00000000-0005-0000-0000-0000F7050000}"/>
    <cellStyle name="Heading 2 5 2" xfId="1637" xr:uid="{00000000-0005-0000-0000-0000F8050000}"/>
    <cellStyle name="Heading 2 6" xfId="1638" xr:uid="{00000000-0005-0000-0000-0000F9050000}"/>
    <cellStyle name="Heading 2 6 2" xfId="1639" xr:uid="{00000000-0005-0000-0000-0000FA050000}"/>
    <cellStyle name="Heading 2 7" xfId="1640" xr:uid="{00000000-0005-0000-0000-0000FB050000}"/>
    <cellStyle name="Heading 2 7 2" xfId="1641" xr:uid="{00000000-0005-0000-0000-0000FC050000}"/>
    <cellStyle name="Heading 2 8" xfId="1642" xr:uid="{00000000-0005-0000-0000-0000FD050000}"/>
    <cellStyle name="Heading 2 8 2" xfId="1643" xr:uid="{00000000-0005-0000-0000-0000FE050000}"/>
    <cellStyle name="Heading 2 9" xfId="1644" xr:uid="{00000000-0005-0000-0000-0000FF050000}"/>
    <cellStyle name="Heading 2 9 2" xfId="1645" xr:uid="{00000000-0005-0000-0000-000000060000}"/>
    <cellStyle name="Heading 2_BURE COMMERCE" xfId="1646" xr:uid="{00000000-0005-0000-0000-000001060000}"/>
    <cellStyle name="Heading 3" xfId="1647" xr:uid="{00000000-0005-0000-0000-000002060000}"/>
    <cellStyle name="Heading 3 10" xfId="1648" xr:uid="{00000000-0005-0000-0000-000003060000}"/>
    <cellStyle name="Heading 3 10 2" xfId="1649" xr:uid="{00000000-0005-0000-0000-000004060000}"/>
    <cellStyle name="Heading 3 11" xfId="1650" xr:uid="{00000000-0005-0000-0000-000005060000}"/>
    <cellStyle name="Heading 3 11 2" xfId="1651" xr:uid="{00000000-0005-0000-0000-000006060000}"/>
    <cellStyle name="Heading 3 12" xfId="1652" xr:uid="{00000000-0005-0000-0000-000007060000}"/>
    <cellStyle name="Heading 3 12 2" xfId="1653" xr:uid="{00000000-0005-0000-0000-000008060000}"/>
    <cellStyle name="Heading 3 13" xfId="1654" xr:uid="{00000000-0005-0000-0000-000009060000}"/>
    <cellStyle name="Heading 3 13 2" xfId="1655" xr:uid="{00000000-0005-0000-0000-00000A060000}"/>
    <cellStyle name="Heading 3 14" xfId="1656" xr:uid="{00000000-0005-0000-0000-00000B060000}"/>
    <cellStyle name="Heading 3 14 2" xfId="1657" xr:uid="{00000000-0005-0000-0000-00000C060000}"/>
    <cellStyle name="Heading 3 15" xfId="1658" xr:uid="{00000000-0005-0000-0000-00000D060000}"/>
    <cellStyle name="Heading 3 15 2" xfId="1659" xr:uid="{00000000-0005-0000-0000-00000E060000}"/>
    <cellStyle name="Heading 3 2" xfId="1660" xr:uid="{00000000-0005-0000-0000-00000F060000}"/>
    <cellStyle name="Heading 3 2 2" xfId="1661" xr:uid="{00000000-0005-0000-0000-000010060000}"/>
    <cellStyle name="Heading 3 2 3" xfId="1662" xr:uid="{00000000-0005-0000-0000-000011060000}"/>
    <cellStyle name="Heading 3 3" xfId="1663" xr:uid="{00000000-0005-0000-0000-000012060000}"/>
    <cellStyle name="Heading 3 3 2" xfId="1664" xr:uid="{00000000-0005-0000-0000-000013060000}"/>
    <cellStyle name="Heading 3 4" xfId="1665" xr:uid="{00000000-0005-0000-0000-000014060000}"/>
    <cellStyle name="Heading 3 4 2" xfId="1666" xr:uid="{00000000-0005-0000-0000-000015060000}"/>
    <cellStyle name="Heading 3 5" xfId="1667" xr:uid="{00000000-0005-0000-0000-000016060000}"/>
    <cellStyle name="Heading 3 5 2" xfId="1668" xr:uid="{00000000-0005-0000-0000-000017060000}"/>
    <cellStyle name="Heading 3 6" xfId="1669" xr:uid="{00000000-0005-0000-0000-000018060000}"/>
    <cellStyle name="Heading 3 6 2" xfId="1670" xr:uid="{00000000-0005-0000-0000-000019060000}"/>
    <cellStyle name="Heading 3 7" xfId="1671" xr:uid="{00000000-0005-0000-0000-00001A060000}"/>
    <cellStyle name="Heading 3 7 2" xfId="1672" xr:uid="{00000000-0005-0000-0000-00001B060000}"/>
    <cellStyle name="Heading 3 8" xfId="1673" xr:uid="{00000000-0005-0000-0000-00001C060000}"/>
    <cellStyle name="Heading 3 8 2" xfId="1674" xr:uid="{00000000-0005-0000-0000-00001D060000}"/>
    <cellStyle name="Heading 3 9" xfId="1675" xr:uid="{00000000-0005-0000-0000-00001E060000}"/>
    <cellStyle name="Heading 3 9 2" xfId="1676" xr:uid="{00000000-0005-0000-0000-00001F060000}"/>
    <cellStyle name="Heading 3_BURE COMMERCE" xfId="1677" xr:uid="{00000000-0005-0000-0000-000020060000}"/>
    <cellStyle name="Heading 4" xfId="1678" xr:uid="{00000000-0005-0000-0000-000021060000}"/>
    <cellStyle name="Heading 4 10" xfId="1679" xr:uid="{00000000-0005-0000-0000-000022060000}"/>
    <cellStyle name="Heading 4 10 2" xfId="1680" xr:uid="{00000000-0005-0000-0000-000023060000}"/>
    <cellStyle name="Heading 4 11" xfId="1681" xr:uid="{00000000-0005-0000-0000-000024060000}"/>
    <cellStyle name="Heading 4 11 2" xfId="1682" xr:uid="{00000000-0005-0000-0000-000025060000}"/>
    <cellStyle name="Heading 4 12" xfId="1683" xr:uid="{00000000-0005-0000-0000-000026060000}"/>
    <cellStyle name="Heading 4 12 2" xfId="1684" xr:uid="{00000000-0005-0000-0000-000027060000}"/>
    <cellStyle name="Heading 4 13" xfId="1685" xr:uid="{00000000-0005-0000-0000-000028060000}"/>
    <cellStyle name="Heading 4 13 2" xfId="1686" xr:uid="{00000000-0005-0000-0000-000029060000}"/>
    <cellStyle name="Heading 4 14" xfId="1687" xr:uid="{00000000-0005-0000-0000-00002A060000}"/>
    <cellStyle name="Heading 4 14 2" xfId="1688" xr:uid="{00000000-0005-0000-0000-00002B060000}"/>
    <cellStyle name="Heading 4 15" xfId="1689" xr:uid="{00000000-0005-0000-0000-00002C060000}"/>
    <cellStyle name="Heading 4 15 2" xfId="1690" xr:uid="{00000000-0005-0000-0000-00002D060000}"/>
    <cellStyle name="Heading 4 2" xfId="1691" xr:uid="{00000000-0005-0000-0000-00002E060000}"/>
    <cellStyle name="Heading 4 2 2" xfId="1692" xr:uid="{00000000-0005-0000-0000-00002F060000}"/>
    <cellStyle name="Heading 4 2 3" xfId="1693" xr:uid="{00000000-0005-0000-0000-000030060000}"/>
    <cellStyle name="Heading 4 3" xfId="1694" xr:uid="{00000000-0005-0000-0000-000031060000}"/>
    <cellStyle name="Heading 4 3 2" xfId="1695" xr:uid="{00000000-0005-0000-0000-000032060000}"/>
    <cellStyle name="Heading 4 4" xfId="1696" xr:uid="{00000000-0005-0000-0000-000033060000}"/>
    <cellStyle name="Heading 4 4 2" xfId="1697" xr:uid="{00000000-0005-0000-0000-000034060000}"/>
    <cellStyle name="Heading 4 5" xfId="1698" xr:uid="{00000000-0005-0000-0000-000035060000}"/>
    <cellStyle name="Heading 4 5 2" xfId="1699" xr:uid="{00000000-0005-0000-0000-000036060000}"/>
    <cellStyle name="Heading 4 6" xfId="1700" xr:uid="{00000000-0005-0000-0000-000037060000}"/>
    <cellStyle name="Heading 4 6 2" xfId="1701" xr:uid="{00000000-0005-0000-0000-000038060000}"/>
    <cellStyle name="Heading 4 7" xfId="1702" xr:uid="{00000000-0005-0000-0000-000039060000}"/>
    <cellStyle name="Heading 4 7 2" xfId="1703" xr:uid="{00000000-0005-0000-0000-00003A060000}"/>
    <cellStyle name="Heading 4 8" xfId="1704" xr:uid="{00000000-0005-0000-0000-00003B060000}"/>
    <cellStyle name="Heading 4 8 2" xfId="1705" xr:uid="{00000000-0005-0000-0000-00003C060000}"/>
    <cellStyle name="Heading 4 9" xfId="1706" xr:uid="{00000000-0005-0000-0000-00003D060000}"/>
    <cellStyle name="Heading 4 9 2" xfId="1707" xr:uid="{00000000-0005-0000-0000-00003E060000}"/>
    <cellStyle name="Heading 4_TROŠKOVNIK " xfId="1708" xr:uid="{00000000-0005-0000-0000-00003F060000}"/>
    <cellStyle name="Heading1" xfId="95" xr:uid="{00000000-0005-0000-0000-000040060000}"/>
    <cellStyle name="Heading1 1" xfId="96" xr:uid="{00000000-0005-0000-0000-000041060000}"/>
    <cellStyle name="Hiperveza" xfId="122" builtinId="8"/>
    <cellStyle name="Hiperveza 2" xfId="1709" xr:uid="{00000000-0005-0000-0000-000043060000}"/>
    <cellStyle name="Hiperveza 2 2" xfId="3023" xr:uid="{00000000-0005-0000-0000-000044060000}"/>
    <cellStyle name="Hiperveza 2 3" xfId="3095" xr:uid="{00000000-0005-0000-0000-000045060000}"/>
    <cellStyle name="Hiperveza 2 4" xfId="3236" xr:uid="{00000000-0005-0000-0000-0000D30C0000}"/>
    <cellStyle name="Hiperveza 3" xfId="1710" xr:uid="{00000000-0005-0000-0000-000046060000}"/>
    <cellStyle name="Hiperveza 3 2" xfId="1711" xr:uid="{00000000-0005-0000-0000-000047060000}"/>
    <cellStyle name="Hiperveza 3 3" xfId="3099" xr:uid="{00000000-0005-0000-0000-000048060000}"/>
    <cellStyle name="Hiperveza 4" xfId="3151" xr:uid="{00000000-0005-0000-0000-0000C90C0000}"/>
    <cellStyle name="Hiperveza 4 2" xfId="3237" xr:uid="{00000000-0005-0000-0000-0000D40C0000}"/>
    <cellStyle name="Hyperlink 2" xfId="1712" xr:uid="{00000000-0005-0000-0000-000049060000}"/>
    <cellStyle name="Hyperlink 3" xfId="1713" xr:uid="{00000000-0005-0000-0000-00004A060000}"/>
    <cellStyle name="Input" xfId="1714" xr:uid="{00000000-0005-0000-0000-00004B060000}"/>
    <cellStyle name="Input [yellow]" xfId="1715" xr:uid="{00000000-0005-0000-0000-00004C060000}"/>
    <cellStyle name="Input 10" xfId="1716" xr:uid="{00000000-0005-0000-0000-00004D060000}"/>
    <cellStyle name="Input 10 2" xfId="1717" xr:uid="{00000000-0005-0000-0000-00004E060000}"/>
    <cellStyle name="Input 11" xfId="1718" xr:uid="{00000000-0005-0000-0000-00004F060000}"/>
    <cellStyle name="Input 11 2" xfId="1719" xr:uid="{00000000-0005-0000-0000-000050060000}"/>
    <cellStyle name="Input 12" xfId="1720" xr:uid="{00000000-0005-0000-0000-000051060000}"/>
    <cellStyle name="Input 12 2" xfId="1721" xr:uid="{00000000-0005-0000-0000-000052060000}"/>
    <cellStyle name="Input 13" xfId="1722" xr:uid="{00000000-0005-0000-0000-000053060000}"/>
    <cellStyle name="Input 13 2" xfId="1723" xr:uid="{00000000-0005-0000-0000-000054060000}"/>
    <cellStyle name="Input 14" xfId="1724" xr:uid="{00000000-0005-0000-0000-000055060000}"/>
    <cellStyle name="Input 14 2" xfId="1725" xr:uid="{00000000-0005-0000-0000-000056060000}"/>
    <cellStyle name="Input 15" xfId="1726" xr:uid="{00000000-0005-0000-0000-000057060000}"/>
    <cellStyle name="Input 15 2" xfId="1727" xr:uid="{00000000-0005-0000-0000-000058060000}"/>
    <cellStyle name="Input 2" xfId="1728" xr:uid="{00000000-0005-0000-0000-000059060000}"/>
    <cellStyle name="Input 2 2" xfId="1729" xr:uid="{00000000-0005-0000-0000-00005A060000}"/>
    <cellStyle name="Input 2 3" xfId="1730" xr:uid="{00000000-0005-0000-0000-00005B060000}"/>
    <cellStyle name="Input 3" xfId="1731" xr:uid="{00000000-0005-0000-0000-00005C060000}"/>
    <cellStyle name="Input 3 2" xfId="1732" xr:uid="{00000000-0005-0000-0000-00005D060000}"/>
    <cellStyle name="Input 4" xfId="1733" xr:uid="{00000000-0005-0000-0000-00005E060000}"/>
    <cellStyle name="Input 4 2" xfId="1734" xr:uid="{00000000-0005-0000-0000-00005F060000}"/>
    <cellStyle name="Input 5" xfId="1735" xr:uid="{00000000-0005-0000-0000-000060060000}"/>
    <cellStyle name="Input 5 2" xfId="1736" xr:uid="{00000000-0005-0000-0000-000061060000}"/>
    <cellStyle name="Input 6" xfId="1737" xr:uid="{00000000-0005-0000-0000-000062060000}"/>
    <cellStyle name="Input 6 2" xfId="1738" xr:uid="{00000000-0005-0000-0000-000063060000}"/>
    <cellStyle name="Input 7" xfId="1739" xr:uid="{00000000-0005-0000-0000-000064060000}"/>
    <cellStyle name="Input 7 2" xfId="1740" xr:uid="{00000000-0005-0000-0000-000065060000}"/>
    <cellStyle name="Input 8" xfId="1741" xr:uid="{00000000-0005-0000-0000-000066060000}"/>
    <cellStyle name="Input 8 2" xfId="1742" xr:uid="{00000000-0005-0000-0000-000067060000}"/>
    <cellStyle name="Input 9" xfId="1743" xr:uid="{00000000-0005-0000-0000-000068060000}"/>
    <cellStyle name="Input 9 2" xfId="1744" xr:uid="{00000000-0005-0000-0000-000069060000}"/>
    <cellStyle name="Input_BURE COMMERCE" xfId="1745" xr:uid="{00000000-0005-0000-0000-00006A060000}"/>
    <cellStyle name="Isticanje1 2" xfId="1746" xr:uid="{00000000-0005-0000-0000-00006B060000}"/>
    <cellStyle name="Isticanje1 2 2" xfId="1747" xr:uid="{00000000-0005-0000-0000-00006C060000}"/>
    <cellStyle name="Isticanje1 2 2 2" xfId="1748" xr:uid="{00000000-0005-0000-0000-00006D060000}"/>
    <cellStyle name="Isticanje1 2 2 3" xfId="1749" xr:uid="{00000000-0005-0000-0000-00006E060000}"/>
    <cellStyle name="Isticanje1 2 3" xfId="1750" xr:uid="{00000000-0005-0000-0000-00006F060000}"/>
    <cellStyle name="Isticanje1 2 3 2" xfId="1751" xr:uid="{00000000-0005-0000-0000-000070060000}"/>
    <cellStyle name="Isticanje1 3" xfId="1752" xr:uid="{00000000-0005-0000-0000-000071060000}"/>
    <cellStyle name="Isticanje2 2" xfId="1753" xr:uid="{00000000-0005-0000-0000-000072060000}"/>
    <cellStyle name="Isticanje2 2 2" xfId="1754" xr:uid="{00000000-0005-0000-0000-000073060000}"/>
    <cellStyle name="Isticanje2 2 2 2" xfId="1755" xr:uid="{00000000-0005-0000-0000-000074060000}"/>
    <cellStyle name="Isticanje2 2 2 3" xfId="1756" xr:uid="{00000000-0005-0000-0000-000075060000}"/>
    <cellStyle name="Isticanje2 2 3" xfId="1757" xr:uid="{00000000-0005-0000-0000-000076060000}"/>
    <cellStyle name="Isticanje2 2 3 2" xfId="1758" xr:uid="{00000000-0005-0000-0000-000077060000}"/>
    <cellStyle name="Isticanje2 3" xfId="1759" xr:uid="{00000000-0005-0000-0000-000078060000}"/>
    <cellStyle name="Isticanje3 2" xfId="1760" xr:uid="{00000000-0005-0000-0000-000079060000}"/>
    <cellStyle name="Isticanje3 2 2" xfId="1761" xr:uid="{00000000-0005-0000-0000-00007A060000}"/>
    <cellStyle name="Isticanje3 2 2 2" xfId="1762" xr:uid="{00000000-0005-0000-0000-00007B060000}"/>
    <cellStyle name="Isticanje3 2 2 3" xfId="1763" xr:uid="{00000000-0005-0000-0000-00007C060000}"/>
    <cellStyle name="Isticanje3 2 3" xfId="1764" xr:uid="{00000000-0005-0000-0000-00007D060000}"/>
    <cellStyle name="Isticanje3 2 3 2" xfId="1765" xr:uid="{00000000-0005-0000-0000-00007E060000}"/>
    <cellStyle name="Isticanje3 3" xfId="1766" xr:uid="{00000000-0005-0000-0000-00007F060000}"/>
    <cellStyle name="Isticanje4 2" xfId="1767" xr:uid="{00000000-0005-0000-0000-000080060000}"/>
    <cellStyle name="Isticanje4 2 2" xfId="1768" xr:uid="{00000000-0005-0000-0000-000081060000}"/>
    <cellStyle name="Isticanje4 2 2 2" xfId="1769" xr:uid="{00000000-0005-0000-0000-000082060000}"/>
    <cellStyle name="Isticanje4 2 2 3" xfId="1770" xr:uid="{00000000-0005-0000-0000-000083060000}"/>
    <cellStyle name="Isticanje4 2 3" xfId="1771" xr:uid="{00000000-0005-0000-0000-000084060000}"/>
    <cellStyle name="Isticanje4 2 3 2" xfId="1772" xr:uid="{00000000-0005-0000-0000-000085060000}"/>
    <cellStyle name="Isticanje4 3" xfId="1773" xr:uid="{00000000-0005-0000-0000-000086060000}"/>
    <cellStyle name="Isticanje5 2" xfId="1774" xr:uid="{00000000-0005-0000-0000-000087060000}"/>
    <cellStyle name="Isticanje5 3" xfId="1775" xr:uid="{00000000-0005-0000-0000-000088060000}"/>
    <cellStyle name="Isticanje6 2" xfId="1776" xr:uid="{00000000-0005-0000-0000-000089060000}"/>
    <cellStyle name="Isticanje6 2 2" xfId="1777" xr:uid="{00000000-0005-0000-0000-00008A060000}"/>
    <cellStyle name="Isticanje6 2 2 2" xfId="1778" xr:uid="{00000000-0005-0000-0000-00008B060000}"/>
    <cellStyle name="Isticanje6 2 2 3" xfId="1779" xr:uid="{00000000-0005-0000-0000-00008C060000}"/>
    <cellStyle name="Isticanje6 2 3" xfId="1780" xr:uid="{00000000-0005-0000-0000-00008D060000}"/>
    <cellStyle name="Isticanje6 2 3 2" xfId="1781" xr:uid="{00000000-0005-0000-0000-00008E060000}"/>
    <cellStyle name="Isticanje6 3" xfId="1782" xr:uid="{00000000-0005-0000-0000-00008F060000}"/>
    <cellStyle name="Izlaz 2" xfId="1784" xr:uid="{00000000-0005-0000-0000-000090060000}"/>
    <cellStyle name="Izlaz 2 2" xfId="1785" xr:uid="{00000000-0005-0000-0000-000091060000}"/>
    <cellStyle name="Izlaz 2 3" xfId="1786" xr:uid="{00000000-0005-0000-0000-000092060000}"/>
    <cellStyle name="Izlaz 2 4" xfId="1787" xr:uid="{00000000-0005-0000-0000-000093060000}"/>
    <cellStyle name="Izlaz 3" xfId="1788" xr:uid="{00000000-0005-0000-0000-000094060000}"/>
    <cellStyle name="Izlaz 3 2" xfId="1789" xr:uid="{00000000-0005-0000-0000-000095060000}"/>
    <cellStyle name="Izlaz 4" xfId="1790" xr:uid="{00000000-0005-0000-0000-000096060000}"/>
    <cellStyle name="Izlaz 5" xfId="1783" xr:uid="{00000000-0005-0000-0000-000097060000}"/>
    <cellStyle name="Izračun 2" xfId="1791" xr:uid="{00000000-0005-0000-0000-000098060000}"/>
    <cellStyle name="Izračun 2 2" xfId="1792" xr:uid="{00000000-0005-0000-0000-000099060000}"/>
    <cellStyle name="Izračun 2 2 2" xfId="1793" xr:uid="{00000000-0005-0000-0000-00009A060000}"/>
    <cellStyle name="Izračun 2 2 3" xfId="1794" xr:uid="{00000000-0005-0000-0000-00009B060000}"/>
    <cellStyle name="Izračun 2 3" xfId="1795" xr:uid="{00000000-0005-0000-0000-00009C060000}"/>
    <cellStyle name="Izračun 2 3 2" xfId="1796" xr:uid="{00000000-0005-0000-0000-00009D060000}"/>
    <cellStyle name="Izračun 3" xfId="1797" xr:uid="{00000000-0005-0000-0000-00009E060000}"/>
    <cellStyle name="KOLIČINA" xfId="97" xr:uid="{00000000-0005-0000-0000-00009F060000}"/>
    <cellStyle name="KOLIČINA 2" xfId="1798" xr:uid="{00000000-0005-0000-0000-0000A0060000}"/>
    <cellStyle name="kolona A" xfId="12" xr:uid="{00000000-0005-0000-0000-0000A1060000}"/>
    <cellStyle name="kolona A 2" xfId="1799" xr:uid="{00000000-0005-0000-0000-0000A2060000}"/>
    <cellStyle name="kolona B" xfId="13" xr:uid="{00000000-0005-0000-0000-0000A3060000}"/>
    <cellStyle name="kolona B 2" xfId="1801" xr:uid="{00000000-0005-0000-0000-0000A4060000}"/>
    <cellStyle name="kolona B 3" xfId="1800" xr:uid="{00000000-0005-0000-0000-0000A5060000}"/>
    <cellStyle name="kolona C" xfId="14" xr:uid="{00000000-0005-0000-0000-0000A6060000}"/>
    <cellStyle name="kolona C 2" xfId="1802" xr:uid="{00000000-0005-0000-0000-0000A7060000}"/>
    <cellStyle name="kolona D" xfId="15" xr:uid="{00000000-0005-0000-0000-0000A8060000}"/>
    <cellStyle name="kolona D 2" xfId="1803" xr:uid="{00000000-0005-0000-0000-0000A9060000}"/>
    <cellStyle name="kolona E" xfId="1804" xr:uid="{00000000-0005-0000-0000-0000AA060000}"/>
    <cellStyle name="kolona F" xfId="16" xr:uid="{00000000-0005-0000-0000-0000AB060000}"/>
    <cellStyle name="kolona F 2" xfId="1805" xr:uid="{00000000-0005-0000-0000-0000AC060000}"/>
    <cellStyle name="kolona G" xfId="1806" xr:uid="{00000000-0005-0000-0000-0000AD060000}"/>
    <cellStyle name="kolona H" xfId="17" xr:uid="{00000000-0005-0000-0000-0000AE060000}"/>
    <cellStyle name="kolona H 2" xfId="1807" xr:uid="{00000000-0005-0000-0000-0000AF060000}"/>
    <cellStyle name="LEGENDA" xfId="98" xr:uid="{00000000-0005-0000-0000-0000B0060000}"/>
    <cellStyle name="LEGENDA 2" xfId="1809" xr:uid="{00000000-0005-0000-0000-0000B1060000}"/>
    <cellStyle name="LEGENDA 3" xfId="1808" xr:uid="{00000000-0005-0000-0000-0000B2060000}"/>
    <cellStyle name="LEGENDA_troskovnik POREZNA_Prelog_sa cijenama" xfId="1810" xr:uid="{00000000-0005-0000-0000-0000B3060000}"/>
    <cellStyle name="Link Currency (0)" xfId="1811" xr:uid="{00000000-0005-0000-0000-0000B4060000}"/>
    <cellStyle name="Link Currency (2)" xfId="1812" xr:uid="{00000000-0005-0000-0000-0000B5060000}"/>
    <cellStyle name="Link Units (0)" xfId="1813" xr:uid="{00000000-0005-0000-0000-0000B6060000}"/>
    <cellStyle name="Link Units (1)" xfId="1814" xr:uid="{00000000-0005-0000-0000-0000B7060000}"/>
    <cellStyle name="Link Units (2)" xfId="1815" xr:uid="{00000000-0005-0000-0000-0000B8060000}"/>
    <cellStyle name="Linked Cell" xfId="1816" xr:uid="{00000000-0005-0000-0000-0000B9060000}"/>
    <cellStyle name="Linked Cell 10" xfId="1817" xr:uid="{00000000-0005-0000-0000-0000BA060000}"/>
    <cellStyle name="Linked Cell 10 2" xfId="1818" xr:uid="{00000000-0005-0000-0000-0000BB060000}"/>
    <cellStyle name="Linked Cell 11" xfId="1819" xr:uid="{00000000-0005-0000-0000-0000BC060000}"/>
    <cellStyle name="Linked Cell 11 2" xfId="1820" xr:uid="{00000000-0005-0000-0000-0000BD060000}"/>
    <cellStyle name="Linked Cell 12" xfId="1821" xr:uid="{00000000-0005-0000-0000-0000BE060000}"/>
    <cellStyle name="Linked Cell 12 2" xfId="1822" xr:uid="{00000000-0005-0000-0000-0000BF060000}"/>
    <cellStyle name="Linked Cell 13" xfId="1823" xr:uid="{00000000-0005-0000-0000-0000C0060000}"/>
    <cellStyle name="Linked Cell 13 2" xfId="1824" xr:uid="{00000000-0005-0000-0000-0000C1060000}"/>
    <cellStyle name="Linked Cell 14" xfId="1825" xr:uid="{00000000-0005-0000-0000-0000C2060000}"/>
    <cellStyle name="Linked Cell 14 2" xfId="1826" xr:uid="{00000000-0005-0000-0000-0000C3060000}"/>
    <cellStyle name="Linked Cell 15" xfId="1827" xr:uid="{00000000-0005-0000-0000-0000C4060000}"/>
    <cellStyle name="Linked Cell 15 2" xfId="1828" xr:uid="{00000000-0005-0000-0000-0000C5060000}"/>
    <cellStyle name="Linked Cell 2" xfId="1829" xr:uid="{00000000-0005-0000-0000-0000C6060000}"/>
    <cellStyle name="Linked Cell 2 2" xfId="1830" xr:uid="{00000000-0005-0000-0000-0000C7060000}"/>
    <cellStyle name="Linked Cell 2 3" xfId="1831" xr:uid="{00000000-0005-0000-0000-0000C8060000}"/>
    <cellStyle name="Linked Cell 3" xfId="1832" xr:uid="{00000000-0005-0000-0000-0000C9060000}"/>
    <cellStyle name="Linked Cell 3 2" xfId="1833" xr:uid="{00000000-0005-0000-0000-0000CA060000}"/>
    <cellStyle name="Linked Cell 4" xfId="1834" xr:uid="{00000000-0005-0000-0000-0000CB060000}"/>
    <cellStyle name="Linked Cell 4 2" xfId="1835" xr:uid="{00000000-0005-0000-0000-0000CC060000}"/>
    <cellStyle name="Linked Cell 5" xfId="1836" xr:uid="{00000000-0005-0000-0000-0000CD060000}"/>
    <cellStyle name="Linked Cell 5 2" xfId="1837" xr:uid="{00000000-0005-0000-0000-0000CE060000}"/>
    <cellStyle name="Linked Cell 6" xfId="1838" xr:uid="{00000000-0005-0000-0000-0000CF060000}"/>
    <cellStyle name="Linked Cell 6 2" xfId="1839" xr:uid="{00000000-0005-0000-0000-0000D0060000}"/>
    <cellStyle name="Linked Cell 7" xfId="1840" xr:uid="{00000000-0005-0000-0000-0000D1060000}"/>
    <cellStyle name="Linked Cell 7 2" xfId="1841" xr:uid="{00000000-0005-0000-0000-0000D2060000}"/>
    <cellStyle name="Linked Cell 8" xfId="1842" xr:uid="{00000000-0005-0000-0000-0000D3060000}"/>
    <cellStyle name="Linked Cell 8 2" xfId="1843" xr:uid="{00000000-0005-0000-0000-0000D4060000}"/>
    <cellStyle name="Linked Cell 9" xfId="1844" xr:uid="{00000000-0005-0000-0000-0000D5060000}"/>
    <cellStyle name="Linked Cell 9 2" xfId="1845" xr:uid="{00000000-0005-0000-0000-0000D6060000}"/>
    <cellStyle name="Linked Cell_BURE COMMERCE" xfId="1846" xr:uid="{00000000-0005-0000-0000-0000D7060000}"/>
    <cellStyle name="Loše 2" xfId="1847" xr:uid="{00000000-0005-0000-0000-0000D8060000}"/>
    <cellStyle name="Loše 2 2" xfId="1848" xr:uid="{00000000-0005-0000-0000-0000D9060000}"/>
    <cellStyle name="Loše 2 2 2" xfId="1849" xr:uid="{00000000-0005-0000-0000-0000DA060000}"/>
    <cellStyle name="Loše 2 2 3" xfId="1850" xr:uid="{00000000-0005-0000-0000-0000DB060000}"/>
    <cellStyle name="Loše 2 3" xfId="1851" xr:uid="{00000000-0005-0000-0000-0000DC060000}"/>
    <cellStyle name="Loše 2 3 2" xfId="1852" xr:uid="{00000000-0005-0000-0000-0000DD060000}"/>
    <cellStyle name="Loše 3" xfId="1853" xr:uid="{00000000-0005-0000-0000-0000DE060000}"/>
    <cellStyle name="merge" xfId="1854" xr:uid="{00000000-0005-0000-0000-0000DF060000}"/>
    <cellStyle name="Milliers [0]_laroux" xfId="1855" xr:uid="{00000000-0005-0000-0000-0000E0060000}"/>
    <cellStyle name="Milliers_laroux" xfId="1856" xr:uid="{00000000-0005-0000-0000-0000E1060000}"/>
    <cellStyle name="Naslov 1 1" xfId="99" xr:uid="{00000000-0005-0000-0000-0000E2060000}"/>
    <cellStyle name="Naslov 1 2" xfId="88" xr:uid="{00000000-0005-0000-0000-0000E3060000}"/>
    <cellStyle name="Naslov 1 2 2" xfId="1859" xr:uid="{00000000-0005-0000-0000-0000E4060000}"/>
    <cellStyle name="Naslov 1 2 2 2" xfId="1860" xr:uid="{00000000-0005-0000-0000-0000E5060000}"/>
    <cellStyle name="Naslov 1 2 2 3" xfId="1861" xr:uid="{00000000-0005-0000-0000-0000E6060000}"/>
    <cellStyle name="Naslov 1 2 3" xfId="1862" xr:uid="{00000000-0005-0000-0000-0000E7060000}"/>
    <cellStyle name="Naslov 1 2 3 2" xfId="1863" xr:uid="{00000000-0005-0000-0000-0000E8060000}"/>
    <cellStyle name="Naslov 1 2 4" xfId="1858" xr:uid="{00000000-0005-0000-0000-0000E9060000}"/>
    <cellStyle name="Naslov 1 3" xfId="1864" xr:uid="{00000000-0005-0000-0000-0000EA060000}"/>
    <cellStyle name="Naslov 1 3 2" xfId="1865" xr:uid="{00000000-0005-0000-0000-0000EB060000}"/>
    <cellStyle name="Naslov 1 3 3" xfId="1866" xr:uid="{00000000-0005-0000-0000-0000EC060000}"/>
    <cellStyle name="Naslov 1 3 4" xfId="1867" xr:uid="{00000000-0005-0000-0000-0000ED060000}"/>
    <cellStyle name="Naslov 1 3 4 2" xfId="1868" xr:uid="{00000000-0005-0000-0000-0000EE060000}"/>
    <cellStyle name="Naslov 1 3 4 3" xfId="1869" xr:uid="{00000000-0005-0000-0000-0000EF060000}"/>
    <cellStyle name="Naslov 1 3 5" xfId="1870" xr:uid="{00000000-0005-0000-0000-0000F0060000}"/>
    <cellStyle name="Naslov 1 3 5 2" xfId="1871" xr:uid="{00000000-0005-0000-0000-0000F1060000}"/>
    <cellStyle name="Naslov 1 3 5 3" xfId="1872" xr:uid="{00000000-0005-0000-0000-0000F2060000}"/>
    <cellStyle name="Naslov 1 3 6" xfId="1873" xr:uid="{00000000-0005-0000-0000-0000F3060000}"/>
    <cellStyle name="Naslov 1 3 6 2" xfId="1874" xr:uid="{00000000-0005-0000-0000-0000F4060000}"/>
    <cellStyle name="Naslov 1 3 6 3" xfId="1875" xr:uid="{00000000-0005-0000-0000-0000F5060000}"/>
    <cellStyle name="Naslov 1 3 7" xfId="1876" xr:uid="{00000000-0005-0000-0000-0000F6060000}"/>
    <cellStyle name="Naslov 1 3 7 2" xfId="1877" xr:uid="{00000000-0005-0000-0000-0000F7060000}"/>
    <cellStyle name="NASLOV 10" xfId="1878" xr:uid="{00000000-0005-0000-0000-0000F8060000}"/>
    <cellStyle name="NASLOV 10 2" xfId="1879" xr:uid="{00000000-0005-0000-0000-0000F9060000}"/>
    <cellStyle name="NASLOV 11" xfId="1880" xr:uid="{00000000-0005-0000-0000-0000FA060000}"/>
    <cellStyle name="NASLOV 11 2" xfId="1881" xr:uid="{00000000-0005-0000-0000-0000FB060000}"/>
    <cellStyle name="NASLOV 12" xfId="1882" xr:uid="{00000000-0005-0000-0000-0000FC060000}"/>
    <cellStyle name="NASLOV 12 2" xfId="1883" xr:uid="{00000000-0005-0000-0000-0000FD060000}"/>
    <cellStyle name="NASLOV 13" xfId="1884" xr:uid="{00000000-0005-0000-0000-0000FE060000}"/>
    <cellStyle name="NASLOV 13 2" xfId="1885" xr:uid="{00000000-0005-0000-0000-0000FF060000}"/>
    <cellStyle name="NASLOV 14" xfId="1886" xr:uid="{00000000-0005-0000-0000-000000070000}"/>
    <cellStyle name="NASLOV 14 2" xfId="1887" xr:uid="{00000000-0005-0000-0000-000001070000}"/>
    <cellStyle name="NASLOV 15" xfId="1888" xr:uid="{00000000-0005-0000-0000-000002070000}"/>
    <cellStyle name="NASLOV 15 2" xfId="1889" xr:uid="{00000000-0005-0000-0000-000003070000}"/>
    <cellStyle name="NASLOV 16" xfId="1890" xr:uid="{00000000-0005-0000-0000-000004070000}"/>
    <cellStyle name="NASLOV 16 2" xfId="1891" xr:uid="{00000000-0005-0000-0000-000005070000}"/>
    <cellStyle name="NASLOV 17" xfId="1892" xr:uid="{00000000-0005-0000-0000-000006070000}"/>
    <cellStyle name="NASLOV 17 2" xfId="1893" xr:uid="{00000000-0005-0000-0000-000007070000}"/>
    <cellStyle name="Naslov 18" xfId="1894" xr:uid="{00000000-0005-0000-0000-000008070000}"/>
    <cellStyle name="Naslov 18 2" xfId="1895" xr:uid="{00000000-0005-0000-0000-000009070000}"/>
    <cellStyle name="Naslov 18 3" xfId="1896" xr:uid="{00000000-0005-0000-0000-00000A070000}"/>
    <cellStyle name="Naslov 18 4" xfId="1897" xr:uid="{00000000-0005-0000-0000-00000B070000}"/>
    <cellStyle name="Naslov 19" xfId="1898" xr:uid="{00000000-0005-0000-0000-00000C070000}"/>
    <cellStyle name="Naslov 19 2" xfId="1899" xr:uid="{00000000-0005-0000-0000-00000D070000}"/>
    <cellStyle name="Naslov 19 3" xfId="1900" xr:uid="{00000000-0005-0000-0000-00000E070000}"/>
    <cellStyle name="Naslov 19 4" xfId="1901" xr:uid="{00000000-0005-0000-0000-00000F070000}"/>
    <cellStyle name="Naslov 2 2" xfId="1902" xr:uid="{00000000-0005-0000-0000-000010070000}"/>
    <cellStyle name="Naslov 2 2 2" xfId="1903" xr:uid="{00000000-0005-0000-0000-000011070000}"/>
    <cellStyle name="Naslov 2 2 2 2" xfId="1904" xr:uid="{00000000-0005-0000-0000-000012070000}"/>
    <cellStyle name="Naslov 2 2 2 3" xfId="1905" xr:uid="{00000000-0005-0000-0000-000013070000}"/>
    <cellStyle name="Naslov 2 2 3" xfId="1906" xr:uid="{00000000-0005-0000-0000-000014070000}"/>
    <cellStyle name="Naslov 2 2 3 2" xfId="1907" xr:uid="{00000000-0005-0000-0000-000015070000}"/>
    <cellStyle name="Naslov 2 3" xfId="1908" xr:uid="{00000000-0005-0000-0000-000016070000}"/>
    <cellStyle name="Naslov 2 3 2" xfId="1909" xr:uid="{00000000-0005-0000-0000-000017070000}"/>
    <cellStyle name="Naslov 2 3 3" xfId="1910" xr:uid="{00000000-0005-0000-0000-000018070000}"/>
    <cellStyle name="Naslov 2 3 4" xfId="1911" xr:uid="{00000000-0005-0000-0000-000019070000}"/>
    <cellStyle name="Naslov 2 3 4 2" xfId="1912" xr:uid="{00000000-0005-0000-0000-00001A070000}"/>
    <cellStyle name="Naslov 2 3 4 3" xfId="1913" xr:uid="{00000000-0005-0000-0000-00001B070000}"/>
    <cellStyle name="Naslov 2 3 5" xfId="1914" xr:uid="{00000000-0005-0000-0000-00001C070000}"/>
    <cellStyle name="Naslov 2 3 5 2" xfId="1915" xr:uid="{00000000-0005-0000-0000-00001D070000}"/>
    <cellStyle name="Naslov 2 3 5 3" xfId="1916" xr:uid="{00000000-0005-0000-0000-00001E070000}"/>
    <cellStyle name="Naslov 2 3 6" xfId="1917" xr:uid="{00000000-0005-0000-0000-00001F070000}"/>
    <cellStyle name="Naslov 2 3 6 2" xfId="1918" xr:uid="{00000000-0005-0000-0000-000020070000}"/>
    <cellStyle name="Naslov 2 3 6 3" xfId="1919" xr:uid="{00000000-0005-0000-0000-000021070000}"/>
    <cellStyle name="Naslov 2 3 7" xfId="1920" xr:uid="{00000000-0005-0000-0000-000022070000}"/>
    <cellStyle name="Naslov 2 3 7 2" xfId="1921" xr:uid="{00000000-0005-0000-0000-000023070000}"/>
    <cellStyle name="Naslov 20" xfId="1922" xr:uid="{00000000-0005-0000-0000-000024070000}"/>
    <cellStyle name="Naslov 20 2" xfId="1923" xr:uid="{00000000-0005-0000-0000-000025070000}"/>
    <cellStyle name="Naslov 20 3" xfId="1924" xr:uid="{00000000-0005-0000-0000-000026070000}"/>
    <cellStyle name="Naslov 20 4" xfId="1925" xr:uid="{00000000-0005-0000-0000-000027070000}"/>
    <cellStyle name="Naslov 21" xfId="1926" xr:uid="{00000000-0005-0000-0000-000028070000}"/>
    <cellStyle name="Naslov 21 2" xfId="1927" xr:uid="{00000000-0005-0000-0000-000029070000}"/>
    <cellStyle name="Naslov 21 3" xfId="1928" xr:uid="{00000000-0005-0000-0000-00002A070000}"/>
    <cellStyle name="Naslov 21 4" xfId="1929" xr:uid="{00000000-0005-0000-0000-00002B070000}"/>
    <cellStyle name="Naslov 22" xfId="1930" xr:uid="{00000000-0005-0000-0000-00002C070000}"/>
    <cellStyle name="Naslov 22 2" xfId="1931" xr:uid="{00000000-0005-0000-0000-00002D070000}"/>
    <cellStyle name="Naslov 22 3" xfId="1932" xr:uid="{00000000-0005-0000-0000-00002E070000}"/>
    <cellStyle name="Naslov 22 4" xfId="1933" xr:uid="{00000000-0005-0000-0000-00002F070000}"/>
    <cellStyle name="Naslov 23" xfId="1934" xr:uid="{00000000-0005-0000-0000-000030070000}"/>
    <cellStyle name="Naslov 24" xfId="1935" xr:uid="{00000000-0005-0000-0000-000031070000}"/>
    <cellStyle name="Naslov 25" xfId="1936" xr:uid="{00000000-0005-0000-0000-000032070000}"/>
    <cellStyle name="Naslov 26" xfId="1937" xr:uid="{00000000-0005-0000-0000-000033070000}"/>
    <cellStyle name="Naslov 27" xfId="1938" xr:uid="{00000000-0005-0000-0000-000034070000}"/>
    <cellStyle name="Naslov 28" xfId="1939" xr:uid="{00000000-0005-0000-0000-000035070000}"/>
    <cellStyle name="Naslov 29" xfId="1940" xr:uid="{00000000-0005-0000-0000-000036070000}"/>
    <cellStyle name="Naslov 3 2" xfId="1941" xr:uid="{00000000-0005-0000-0000-000037070000}"/>
    <cellStyle name="Naslov 3 2 2" xfId="1942" xr:uid="{00000000-0005-0000-0000-000038070000}"/>
    <cellStyle name="Naslov 3 2 2 2" xfId="1943" xr:uid="{00000000-0005-0000-0000-000039070000}"/>
    <cellStyle name="Naslov 3 2 2 3" xfId="1944" xr:uid="{00000000-0005-0000-0000-00003A070000}"/>
    <cellStyle name="Naslov 3 2 3" xfId="1945" xr:uid="{00000000-0005-0000-0000-00003B070000}"/>
    <cellStyle name="Naslov 3 2 3 2" xfId="1946" xr:uid="{00000000-0005-0000-0000-00003C070000}"/>
    <cellStyle name="Naslov 3 3" xfId="1947" xr:uid="{00000000-0005-0000-0000-00003D070000}"/>
    <cellStyle name="Naslov 3 3 2" xfId="1948" xr:uid="{00000000-0005-0000-0000-00003E070000}"/>
    <cellStyle name="Naslov 3 3 3" xfId="1949" xr:uid="{00000000-0005-0000-0000-00003F070000}"/>
    <cellStyle name="Naslov 3 3 4" xfId="1950" xr:uid="{00000000-0005-0000-0000-000040070000}"/>
    <cellStyle name="Naslov 3 3 4 2" xfId="1951" xr:uid="{00000000-0005-0000-0000-000041070000}"/>
    <cellStyle name="Naslov 3 3 4 3" xfId="1952" xr:uid="{00000000-0005-0000-0000-000042070000}"/>
    <cellStyle name="Naslov 3 3 5" xfId="1953" xr:uid="{00000000-0005-0000-0000-000043070000}"/>
    <cellStyle name="Naslov 3 3 5 2" xfId="1954" xr:uid="{00000000-0005-0000-0000-000044070000}"/>
    <cellStyle name="Naslov 3 3 5 3" xfId="1955" xr:uid="{00000000-0005-0000-0000-000045070000}"/>
    <cellStyle name="Naslov 3 3 6" xfId="1956" xr:uid="{00000000-0005-0000-0000-000046070000}"/>
    <cellStyle name="Naslov 3 3 6 2" xfId="1957" xr:uid="{00000000-0005-0000-0000-000047070000}"/>
    <cellStyle name="Naslov 3 3 6 3" xfId="1958" xr:uid="{00000000-0005-0000-0000-000048070000}"/>
    <cellStyle name="Naslov 3 3 7" xfId="1959" xr:uid="{00000000-0005-0000-0000-000049070000}"/>
    <cellStyle name="Naslov 3 3 7 2" xfId="1960" xr:uid="{00000000-0005-0000-0000-00004A070000}"/>
    <cellStyle name="Naslov 30" xfId="1961" xr:uid="{00000000-0005-0000-0000-00004B070000}"/>
    <cellStyle name="Naslov 31" xfId="1962" xr:uid="{00000000-0005-0000-0000-00004C070000}"/>
    <cellStyle name="Naslov 32" xfId="1963" xr:uid="{00000000-0005-0000-0000-00004D070000}"/>
    <cellStyle name="Naslov 32 2" xfId="1964" xr:uid="{00000000-0005-0000-0000-00004E070000}"/>
    <cellStyle name="Naslov 33" xfId="1965" xr:uid="{00000000-0005-0000-0000-00004F070000}"/>
    <cellStyle name="Naslov 33 2" xfId="1966" xr:uid="{00000000-0005-0000-0000-000050070000}"/>
    <cellStyle name="Naslov 34" xfId="1967" xr:uid="{00000000-0005-0000-0000-000051070000}"/>
    <cellStyle name="Naslov 34 2" xfId="1968" xr:uid="{00000000-0005-0000-0000-000052070000}"/>
    <cellStyle name="Naslov 35" xfId="1969" xr:uid="{00000000-0005-0000-0000-000053070000}"/>
    <cellStyle name="Naslov 35 2" xfId="1970" xr:uid="{00000000-0005-0000-0000-000054070000}"/>
    <cellStyle name="Naslov 36" xfId="1971" xr:uid="{00000000-0005-0000-0000-000055070000}"/>
    <cellStyle name="Naslov 36 2" xfId="1972" xr:uid="{00000000-0005-0000-0000-000056070000}"/>
    <cellStyle name="Naslov 37" xfId="1973" xr:uid="{00000000-0005-0000-0000-000057070000}"/>
    <cellStyle name="Naslov 37 2" xfId="1974" xr:uid="{00000000-0005-0000-0000-000058070000}"/>
    <cellStyle name="Naslov 38" xfId="1975" xr:uid="{00000000-0005-0000-0000-000059070000}"/>
    <cellStyle name="Naslov 39" xfId="1976" xr:uid="{00000000-0005-0000-0000-00005A070000}"/>
    <cellStyle name="Naslov 4 2" xfId="1977" xr:uid="{00000000-0005-0000-0000-00005B070000}"/>
    <cellStyle name="Naslov 4 2 2" xfId="1978" xr:uid="{00000000-0005-0000-0000-00005C070000}"/>
    <cellStyle name="Naslov 4 2 2 2" xfId="1979" xr:uid="{00000000-0005-0000-0000-00005D070000}"/>
    <cellStyle name="Naslov 4 2 2 3" xfId="1980" xr:uid="{00000000-0005-0000-0000-00005E070000}"/>
    <cellStyle name="Naslov 4 2 3" xfId="1981" xr:uid="{00000000-0005-0000-0000-00005F070000}"/>
    <cellStyle name="Naslov 4 2 3 2" xfId="1982" xr:uid="{00000000-0005-0000-0000-000060070000}"/>
    <cellStyle name="Naslov 4 3" xfId="1983" xr:uid="{00000000-0005-0000-0000-000061070000}"/>
    <cellStyle name="Naslov 4 3 2" xfId="1984" xr:uid="{00000000-0005-0000-0000-000062070000}"/>
    <cellStyle name="Naslov 4 3 3" xfId="1985" xr:uid="{00000000-0005-0000-0000-000063070000}"/>
    <cellStyle name="Naslov 4 3 4" xfId="1986" xr:uid="{00000000-0005-0000-0000-000064070000}"/>
    <cellStyle name="Naslov 4 3 4 2" xfId="1987" xr:uid="{00000000-0005-0000-0000-000065070000}"/>
    <cellStyle name="Naslov 4 3 4 3" xfId="1988" xr:uid="{00000000-0005-0000-0000-000066070000}"/>
    <cellStyle name="Naslov 4 3 5" xfId="1989" xr:uid="{00000000-0005-0000-0000-000067070000}"/>
    <cellStyle name="Naslov 4 3 5 2" xfId="1990" xr:uid="{00000000-0005-0000-0000-000068070000}"/>
    <cellStyle name="Naslov 4 3 5 3" xfId="1991" xr:uid="{00000000-0005-0000-0000-000069070000}"/>
    <cellStyle name="Naslov 4 3 6" xfId="1992" xr:uid="{00000000-0005-0000-0000-00006A070000}"/>
    <cellStyle name="Naslov 4 3 6 2" xfId="1993" xr:uid="{00000000-0005-0000-0000-00006B070000}"/>
    <cellStyle name="Naslov 4 3 6 3" xfId="1994" xr:uid="{00000000-0005-0000-0000-00006C070000}"/>
    <cellStyle name="Naslov 4 3 7" xfId="1995" xr:uid="{00000000-0005-0000-0000-00006D070000}"/>
    <cellStyle name="Naslov 4 3 7 2" xfId="1996" xr:uid="{00000000-0005-0000-0000-00006E070000}"/>
    <cellStyle name="Naslov 40" xfId="1997" xr:uid="{00000000-0005-0000-0000-00006F070000}"/>
    <cellStyle name="Naslov 40 2" xfId="1998" xr:uid="{00000000-0005-0000-0000-000070070000}"/>
    <cellStyle name="Naslov 41" xfId="1999" xr:uid="{00000000-0005-0000-0000-000071070000}"/>
    <cellStyle name="Naslov 41 2" xfId="2000" xr:uid="{00000000-0005-0000-0000-000072070000}"/>
    <cellStyle name="Naslov 42" xfId="2001" xr:uid="{00000000-0005-0000-0000-000073070000}"/>
    <cellStyle name="Naslov 43" xfId="2002" xr:uid="{00000000-0005-0000-0000-000074070000}"/>
    <cellStyle name="Naslov 44" xfId="2003" xr:uid="{00000000-0005-0000-0000-000075070000}"/>
    <cellStyle name="Naslov 45" xfId="2004" xr:uid="{00000000-0005-0000-0000-000076070000}"/>
    <cellStyle name="Naslov 46" xfId="2005" xr:uid="{00000000-0005-0000-0000-000077070000}"/>
    <cellStyle name="Naslov 47" xfId="2006" xr:uid="{00000000-0005-0000-0000-000078070000}"/>
    <cellStyle name="Naslov 47 2" xfId="2007" xr:uid="{00000000-0005-0000-0000-000079070000}"/>
    <cellStyle name="Naslov 47 3" xfId="2008" xr:uid="{00000000-0005-0000-0000-00007A070000}"/>
    <cellStyle name="Naslov 47 4" xfId="2009" xr:uid="{00000000-0005-0000-0000-00007B070000}"/>
    <cellStyle name="Naslov 47 5" xfId="2010" xr:uid="{00000000-0005-0000-0000-00007C070000}"/>
    <cellStyle name="Naslov 47 5 2" xfId="2011" xr:uid="{00000000-0005-0000-0000-00007D070000}"/>
    <cellStyle name="Naslov 47 5 3" xfId="2012" xr:uid="{00000000-0005-0000-0000-00007E070000}"/>
    <cellStyle name="Naslov 47 6" xfId="2013" xr:uid="{00000000-0005-0000-0000-00007F070000}"/>
    <cellStyle name="Naslov 47 6 2" xfId="2014" xr:uid="{00000000-0005-0000-0000-000080070000}"/>
    <cellStyle name="Naslov 47 6 3" xfId="2015" xr:uid="{00000000-0005-0000-0000-000081070000}"/>
    <cellStyle name="Naslov 47 7" xfId="2016" xr:uid="{00000000-0005-0000-0000-000082070000}"/>
    <cellStyle name="Naslov 47 7 2" xfId="2017" xr:uid="{00000000-0005-0000-0000-000083070000}"/>
    <cellStyle name="Naslov 47 7 3" xfId="2018" xr:uid="{00000000-0005-0000-0000-000084070000}"/>
    <cellStyle name="Naslov 47 8" xfId="2019" xr:uid="{00000000-0005-0000-0000-000085070000}"/>
    <cellStyle name="Naslov 47 8 2" xfId="2020" xr:uid="{00000000-0005-0000-0000-000086070000}"/>
    <cellStyle name="Naslov 48" xfId="2021" xr:uid="{00000000-0005-0000-0000-000087070000}"/>
    <cellStyle name="Naslov 48 2" xfId="2022" xr:uid="{00000000-0005-0000-0000-000088070000}"/>
    <cellStyle name="Naslov 49" xfId="2023" xr:uid="{00000000-0005-0000-0000-000089070000}"/>
    <cellStyle name="Naslov 49 2" xfId="2024" xr:uid="{00000000-0005-0000-0000-00008A070000}"/>
    <cellStyle name="Naslov 5" xfId="2025" xr:uid="{00000000-0005-0000-0000-00008B070000}"/>
    <cellStyle name="NASLOV 5 2" xfId="2026" xr:uid="{00000000-0005-0000-0000-00008C070000}"/>
    <cellStyle name="NASLOV 5_troskovnik POREZNA_Prelog_sa cijenama" xfId="2027" xr:uid="{00000000-0005-0000-0000-00008D070000}"/>
    <cellStyle name="Naslov 50" xfId="2028" xr:uid="{00000000-0005-0000-0000-00008E070000}"/>
    <cellStyle name="Naslov 51" xfId="2029" xr:uid="{00000000-0005-0000-0000-00008F070000}"/>
    <cellStyle name="Naslov 52" xfId="2030" xr:uid="{00000000-0005-0000-0000-000090070000}"/>
    <cellStyle name="Naslov 53" xfId="2031" xr:uid="{00000000-0005-0000-0000-000091070000}"/>
    <cellStyle name="Naslov 54" xfId="2032" xr:uid="{00000000-0005-0000-0000-000092070000}"/>
    <cellStyle name="Naslov 55" xfId="2033" xr:uid="{00000000-0005-0000-0000-000093070000}"/>
    <cellStyle name="Naslov 56" xfId="2034" xr:uid="{00000000-0005-0000-0000-000094070000}"/>
    <cellStyle name="Naslov 57" xfId="2035" xr:uid="{00000000-0005-0000-0000-000095070000}"/>
    <cellStyle name="Naslov 58" xfId="2036" xr:uid="{00000000-0005-0000-0000-000096070000}"/>
    <cellStyle name="Naslov 59" xfId="2037" xr:uid="{00000000-0005-0000-0000-000097070000}"/>
    <cellStyle name="NASLOV 6" xfId="2038" xr:uid="{00000000-0005-0000-0000-000098070000}"/>
    <cellStyle name="NASLOV 6 2" xfId="2039" xr:uid="{00000000-0005-0000-0000-000099070000}"/>
    <cellStyle name="Naslov 60" xfId="2040" xr:uid="{00000000-0005-0000-0000-00009A070000}"/>
    <cellStyle name="Naslov 61" xfId="2041" xr:uid="{00000000-0005-0000-0000-00009B070000}"/>
    <cellStyle name="Naslov 61 2" xfId="2042" xr:uid="{00000000-0005-0000-0000-00009C070000}"/>
    <cellStyle name="Naslov 61 3" xfId="2043" xr:uid="{00000000-0005-0000-0000-00009D070000}"/>
    <cellStyle name="Naslov 62" xfId="2044" xr:uid="{00000000-0005-0000-0000-00009E070000}"/>
    <cellStyle name="Naslov 63" xfId="2045" xr:uid="{00000000-0005-0000-0000-00009F070000}"/>
    <cellStyle name="Naslov 64" xfId="2046" xr:uid="{00000000-0005-0000-0000-0000A0070000}"/>
    <cellStyle name="Naslov 65" xfId="2047" xr:uid="{00000000-0005-0000-0000-0000A1070000}"/>
    <cellStyle name="Naslov 66" xfId="2048" xr:uid="{00000000-0005-0000-0000-0000A2070000}"/>
    <cellStyle name="Naslov 67" xfId="2049" xr:uid="{00000000-0005-0000-0000-0000A3070000}"/>
    <cellStyle name="Naslov 68" xfId="2050" xr:uid="{00000000-0005-0000-0000-0000A4070000}"/>
    <cellStyle name="Naslov 69" xfId="2051" xr:uid="{00000000-0005-0000-0000-0000A5070000}"/>
    <cellStyle name="NASLOV 7" xfId="2052" xr:uid="{00000000-0005-0000-0000-0000A6070000}"/>
    <cellStyle name="NASLOV 7 2" xfId="2053" xr:uid="{00000000-0005-0000-0000-0000A7070000}"/>
    <cellStyle name="Naslov 70" xfId="2054" xr:uid="{00000000-0005-0000-0000-0000A8070000}"/>
    <cellStyle name="Naslov 71" xfId="2055" xr:uid="{00000000-0005-0000-0000-0000A9070000}"/>
    <cellStyle name="Naslov 72" xfId="2056" xr:uid="{00000000-0005-0000-0000-0000AA070000}"/>
    <cellStyle name="Naslov 73" xfId="2057" xr:uid="{00000000-0005-0000-0000-0000AB070000}"/>
    <cellStyle name="Naslov 74" xfId="2058" xr:uid="{00000000-0005-0000-0000-0000AC070000}"/>
    <cellStyle name="Naslov 75" xfId="2059" xr:uid="{00000000-0005-0000-0000-0000AD070000}"/>
    <cellStyle name="Naslov 76" xfId="2060" xr:uid="{00000000-0005-0000-0000-0000AE070000}"/>
    <cellStyle name="Naslov 77" xfId="2061" xr:uid="{00000000-0005-0000-0000-0000AF070000}"/>
    <cellStyle name="Naslov 78" xfId="2062" xr:uid="{00000000-0005-0000-0000-0000B0070000}"/>
    <cellStyle name="Naslov 79" xfId="2063" xr:uid="{00000000-0005-0000-0000-0000B1070000}"/>
    <cellStyle name="NASLOV 8" xfId="2064" xr:uid="{00000000-0005-0000-0000-0000B2070000}"/>
    <cellStyle name="NASLOV 8 2" xfId="2065" xr:uid="{00000000-0005-0000-0000-0000B3070000}"/>
    <cellStyle name="Naslov 80" xfId="2066" xr:uid="{00000000-0005-0000-0000-0000B4070000}"/>
    <cellStyle name="Naslov 81" xfId="2067" xr:uid="{00000000-0005-0000-0000-0000B5070000}"/>
    <cellStyle name="Naslov 82" xfId="2068" xr:uid="{00000000-0005-0000-0000-0000B6070000}"/>
    <cellStyle name="Naslov 83" xfId="2069" xr:uid="{00000000-0005-0000-0000-0000B7070000}"/>
    <cellStyle name="Naslov 84" xfId="2070" xr:uid="{00000000-0005-0000-0000-0000B8070000}"/>
    <cellStyle name="Naslov 85" xfId="2071" xr:uid="{00000000-0005-0000-0000-0000B9070000}"/>
    <cellStyle name="Naslov 86" xfId="2072" xr:uid="{00000000-0005-0000-0000-0000BA070000}"/>
    <cellStyle name="Naslov 87" xfId="2073" xr:uid="{00000000-0005-0000-0000-0000BB070000}"/>
    <cellStyle name="Naslov 88" xfId="2074" xr:uid="{00000000-0005-0000-0000-0000BC070000}"/>
    <cellStyle name="Naslov 89" xfId="2075" xr:uid="{00000000-0005-0000-0000-0000BD070000}"/>
    <cellStyle name="NASLOV 9" xfId="2076" xr:uid="{00000000-0005-0000-0000-0000BE070000}"/>
    <cellStyle name="NASLOV 9 2" xfId="2077" xr:uid="{00000000-0005-0000-0000-0000BF070000}"/>
    <cellStyle name="Naslov 90" xfId="2078" xr:uid="{00000000-0005-0000-0000-0000C0070000}"/>
    <cellStyle name="Naslov 91" xfId="1857" xr:uid="{00000000-0005-0000-0000-0000C1070000}"/>
    <cellStyle name="Naslov 92" xfId="2986" xr:uid="{00000000-0005-0000-0000-0000C2070000}"/>
    <cellStyle name="Naslov 93" xfId="2998" xr:uid="{00000000-0005-0000-0000-0000C3070000}"/>
    <cellStyle name="Naslov 94" xfId="2980" xr:uid="{00000000-0005-0000-0000-0000C4070000}"/>
    <cellStyle name="Navadno 2" xfId="2079" xr:uid="{00000000-0005-0000-0000-0000C5070000}"/>
    <cellStyle name="Navadno_List1" xfId="31" xr:uid="{00000000-0005-0000-0000-0000C6070000}"/>
    <cellStyle name="Neutral" xfId="2080" xr:uid="{00000000-0005-0000-0000-0000C7070000}"/>
    <cellStyle name="Neutral 10" xfId="2081" xr:uid="{00000000-0005-0000-0000-0000C8070000}"/>
    <cellStyle name="Neutral 10 2" xfId="2082" xr:uid="{00000000-0005-0000-0000-0000C9070000}"/>
    <cellStyle name="Neutral 11" xfId="2083" xr:uid="{00000000-0005-0000-0000-0000CA070000}"/>
    <cellStyle name="Neutral 11 2" xfId="2084" xr:uid="{00000000-0005-0000-0000-0000CB070000}"/>
    <cellStyle name="Neutral 12" xfId="2085" xr:uid="{00000000-0005-0000-0000-0000CC070000}"/>
    <cellStyle name="Neutral 12 2" xfId="2086" xr:uid="{00000000-0005-0000-0000-0000CD070000}"/>
    <cellStyle name="Neutral 13" xfId="2087" xr:uid="{00000000-0005-0000-0000-0000CE070000}"/>
    <cellStyle name="Neutral 13 2" xfId="2088" xr:uid="{00000000-0005-0000-0000-0000CF070000}"/>
    <cellStyle name="Neutral 14" xfId="2089" xr:uid="{00000000-0005-0000-0000-0000D0070000}"/>
    <cellStyle name="Neutral 14 2" xfId="2090" xr:uid="{00000000-0005-0000-0000-0000D1070000}"/>
    <cellStyle name="Neutral 15" xfId="2091" xr:uid="{00000000-0005-0000-0000-0000D2070000}"/>
    <cellStyle name="Neutral 15 2" xfId="2092" xr:uid="{00000000-0005-0000-0000-0000D3070000}"/>
    <cellStyle name="Neutral 16" xfId="2093" xr:uid="{00000000-0005-0000-0000-0000D4070000}"/>
    <cellStyle name="Neutral 2" xfId="2094" xr:uid="{00000000-0005-0000-0000-0000D5070000}"/>
    <cellStyle name="Neutral 2 2" xfId="2095" xr:uid="{00000000-0005-0000-0000-0000D6070000}"/>
    <cellStyle name="Neutral 2 3" xfId="2096" xr:uid="{00000000-0005-0000-0000-0000D7070000}"/>
    <cellStyle name="Neutral 3" xfId="2097" xr:uid="{00000000-0005-0000-0000-0000D8070000}"/>
    <cellStyle name="Neutral 3 2" xfId="2098" xr:uid="{00000000-0005-0000-0000-0000D9070000}"/>
    <cellStyle name="Neutral 4" xfId="2099" xr:uid="{00000000-0005-0000-0000-0000DA070000}"/>
    <cellStyle name="Neutral 4 2" xfId="2100" xr:uid="{00000000-0005-0000-0000-0000DB070000}"/>
    <cellStyle name="Neutral 5" xfId="2101" xr:uid="{00000000-0005-0000-0000-0000DC070000}"/>
    <cellStyle name="Neutral 5 2" xfId="2102" xr:uid="{00000000-0005-0000-0000-0000DD070000}"/>
    <cellStyle name="Neutral 6" xfId="2103" xr:uid="{00000000-0005-0000-0000-0000DE070000}"/>
    <cellStyle name="Neutral 6 2" xfId="2104" xr:uid="{00000000-0005-0000-0000-0000DF070000}"/>
    <cellStyle name="Neutral 7" xfId="2105" xr:uid="{00000000-0005-0000-0000-0000E0070000}"/>
    <cellStyle name="Neutral 7 2" xfId="2106" xr:uid="{00000000-0005-0000-0000-0000E1070000}"/>
    <cellStyle name="Neutral 8" xfId="2107" xr:uid="{00000000-0005-0000-0000-0000E2070000}"/>
    <cellStyle name="Neutral 8 2" xfId="2108" xr:uid="{00000000-0005-0000-0000-0000E3070000}"/>
    <cellStyle name="Neutral 9" xfId="2109" xr:uid="{00000000-0005-0000-0000-0000E4070000}"/>
    <cellStyle name="Neutral 9 2" xfId="2110" xr:uid="{00000000-0005-0000-0000-0000E5070000}"/>
    <cellStyle name="Neutralno 2" xfId="2111" xr:uid="{00000000-0005-0000-0000-0000E6070000}"/>
    <cellStyle name="Neutralno 2 2" xfId="2112" xr:uid="{00000000-0005-0000-0000-0000E7070000}"/>
    <cellStyle name="Neutralno 2 2 2" xfId="2113" xr:uid="{00000000-0005-0000-0000-0000E8070000}"/>
    <cellStyle name="Neutralno 2 2 3" xfId="2114" xr:uid="{00000000-0005-0000-0000-0000E9070000}"/>
    <cellStyle name="Neutralno 2 3" xfId="2115" xr:uid="{00000000-0005-0000-0000-0000EA070000}"/>
    <cellStyle name="Neutralno 2 3 2" xfId="2116" xr:uid="{00000000-0005-0000-0000-0000EB070000}"/>
    <cellStyle name="Neutralno 3" xfId="2117" xr:uid="{00000000-0005-0000-0000-0000EC070000}"/>
    <cellStyle name="Normal" xfId="2118" xr:uid="{00000000-0005-0000-0000-0000ED070000}"/>
    <cellStyle name="Normal - Style1" xfId="2119" xr:uid="{00000000-0005-0000-0000-0000EE070000}"/>
    <cellStyle name="Normal 10" xfId="2120" xr:uid="{00000000-0005-0000-0000-0000EF070000}"/>
    <cellStyle name="Normal 10 10" xfId="2121" xr:uid="{00000000-0005-0000-0000-0000F0070000}"/>
    <cellStyle name="Normal 10 2" xfId="62" xr:uid="{00000000-0005-0000-0000-0000F1070000}"/>
    <cellStyle name="Normal 10 2 2" xfId="2123" xr:uid="{00000000-0005-0000-0000-0000F2070000}"/>
    <cellStyle name="Normal 10 2 2 2" xfId="3083" xr:uid="{00000000-0005-0000-0000-0000F3070000}"/>
    <cellStyle name="Normal 10 2 3" xfId="2124" xr:uid="{00000000-0005-0000-0000-0000F4070000}"/>
    <cellStyle name="Normal 10 2 4" xfId="2125" xr:uid="{00000000-0005-0000-0000-0000F5070000}"/>
    <cellStyle name="Normal 10 2 5" xfId="2122" xr:uid="{00000000-0005-0000-0000-0000F6070000}"/>
    <cellStyle name="Normal 10 3" xfId="2126" xr:uid="{00000000-0005-0000-0000-0000F7070000}"/>
    <cellStyle name="Normal 10 4" xfId="3024" xr:uid="{00000000-0005-0000-0000-0000F8070000}"/>
    <cellStyle name="Normal 10_troskovnik POREZNA_Prelog_sa cijenama" xfId="2127" xr:uid="{00000000-0005-0000-0000-0000F9070000}"/>
    <cellStyle name="Normal 103" xfId="3025" xr:uid="{00000000-0005-0000-0000-0000FA070000}"/>
    <cellStyle name="Normal 107" xfId="3238" xr:uid="{00000000-0005-0000-0000-0000D50C0000}"/>
    <cellStyle name="Normal 11" xfId="29" xr:uid="{00000000-0005-0000-0000-0000FB070000}"/>
    <cellStyle name="Normal 11 2" xfId="3026" xr:uid="{00000000-0005-0000-0000-0000FC070000}"/>
    <cellStyle name="Normal 114" xfId="3058" xr:uid="{00000000-0005-0000-0000-0000FD070000}"/>
    <cellStyle name="Normal 12" xfId="2128" xr:uid="{00000000-0005-0000-0000-0000FE070000}"/>
    <cellStyle name="Normal 12 3" xfId="3027" xr:uid="{00000000-0005-0000-0000-0000FF070000}"/>
    <cellStyle name="Normal 13" xfId="2129" xr:uid="{00000000-0005-0000-0000-000000080000}"/>
    <cellStyle name="Normal 13 2" xfId="8" xr:uid="{00000000-0005-0000-0000-000001080000}"/>
    <cellStyle name="Normal 13 2 2" xfId="3057" xr:uid="{00000000-0005-0000-0000-000002080000}"/>
    <cellStyle name="Normal 13 2 3" xfId="3239" xr:uid="{00000000-0005-0000-0000-0000D60C0000}"/>
    <cellStyle name="Normal 14" xfId="67" xr:uid="{00000000-0005-0000-0000-000003080000}"/>
    <cellStyle name="Normal 15" xfId="2130" xr:uid="{00000000-0005-0000-0000-000004080000}"/>
    <cellStyle name="Normal 15 2" xfId="3186" xr:uid="{3F03F200-026E-4330-A45E-F984D7B48222}"/>
    <cellStyle name="Normal 16" xfId="2131" xr:uid="{00000000-0005-0000-0000-000005080000}"/>
    <cellStyle name="Normal 16 10" xfId="2132" xr:uid="{00000000-0005-0000-0000-000006080000}"/>
    <cellStyle name="Normal 17" xfId="63" xr:uid="{00000000-0005-0000-0000-000007080000}"/>
    <cellStyle name="Normal 17 2" xfId="2134" xr:uid="{00000000-0005-0000-0000-000008080000}"/>
    <cellStyle name="Normal 17 3" xfId="2133" xr:uid="{00000000-0005-0000-0000-000009080000}"/>
    <cellStyle name="Normal 17_troskovnik POREZNA_Prelog_sa cijenama" xfId="2135" xr:uid="{00000000-0005-0000-0000-00000A080000}"/>
    <cellStyle name="Normal 18" xfId="2136" xr:uid="{00000000-0005-0000-0000-00000B080000}"/>
    <cellStyle name="Normal 19" xfId="2137" xr:uid="{00000000-0005-0000-0000-00000C080000}"/>
    <cellStyle name="Normal 19 2" xfId="3082" xr:uid="{00000000-0005-0000-0000-00000D080000}"/>
    <cellStyle name="Normal 2" xfId="3" xr:uid="{00000000-0005-0000-0000-00000E080000}"/>
    <cellStyle name="Normal 2 10" xfId="34" xr:uid="{00000000-0005-0000-0000-00000F080000}"/>
    <cellStyle name="Normal 2 10 2" xfId="2138" xr:uid="{00000000-0005-0000-0000-000010080000}"/>
    <cellStyle name="Normal 2 10 2 2" xfId="2139" xr:uid="{00000000-0005-0000-0000-000011080000}"/>
    <cellStyle name="Normal 2 10 3" xfId="2140" xr:uid="{00000000-0005-0000-0000-000012080000}"/>
    <cellStyle name="Normal 2 10 3 2" xfId="2141" xr:uid="{00000000-0005-0000-0000-000013080000}"/>
    <cellStyle name="Normal 2 10_BURE COMMERCE" xfId="2142" xr:uid="{00000000-0005-0000-0000-000014080000}"/>
    <cellStyle name="Normal 2 11" xfId="2143" xr:uid="{00000000-0005-0000-0000-000015080000}"/>
    <cellStyle name="Normal 2 11 2" xfId="2144" xr:uid="{00000000-0005-0000-0000-000016080000}"/>
    <cellStyle name="Normal 2 11 2 2" xfId="2145" xr:uid="{00000000-0005-0000-0000-000017080000}"/>
    <cellStyle name="Normal 2 11 3" xfId="2146" xr:uid="{00000000-0005-0000-0000-000018080000}"/>
    <cellStyle name="Normal 2 11 3 2" xfId="2147" xr:uid="{00000000-0005-0000-0000-000019080000}"/>
    <cellStyle name="Normal 2 11_BURE COMMERCE" xfId="2148" xr:uid="{00000000-0005-0000-0000-00001A080000}"/>
    <cellStyle name="Normal 2 12" xfId="2149" xr:uid="{00000000-0005-0000-0000-00001B080000}"/>
    <cellStyle name="Normal 2 12 2" xfId="2150" xr:uid="{00000000-0005-0000-0000-00001C080000}"/>
    <cellStyle name="Normal 2 12 2 2" xfId="2151" xr:uid="{00000000-0005-0000-0000-00001D080000}"/>
    <cellStyle name="Normal 2 12 3" xfId="2152" xr:uid="{00000000-0005-0000-0000-00001E080000}"/>
    <cellStyle name="Normal 2 12 3 2" xfId="2153" xr:uid="{00000000-0005-0000-0000-00001F080000}"/>
    <cellStyle name="Normal 2 12 4" xfId="3003" xr:uid="{00000000-0005-0000-0000-000020080000}"/>
    <cellStyle name="Normal 2 12 5" xfId="3087" xr:uid="{00000000-0005-0000-0000-000021080000}"/>
    <cellStyle name="Normal 2 12_BURE COMMERCE" xfId="2154" xr:uid="{00000000-0005-0000-0000-000022080000}"/>
    <cellStyle name="Normal 2 13" xfId="2155" xr:uid="{00000000-0005-0000-0000-000023080000}"/>
    <cellStyle name="Normal 2 13 2" xfId="2156" xr:uid="{00000000-0005-0000-0000-000024080000}"/>
    <cellStyle name="Normal 2 13 2 2" xfId="2157" xr:uid="{00000000-0005-0000-0000-000025080000}"/>
    <cellStyle name="Normal 2 13 3" xfId="2158" xr:uid="{00000000-0005-0000-0000-000026080000}"/>
    <cellStyle name="Normal 2 13 3 2" xfId="2159" xr:uid="{00000000-0005-0000-0000-000027080000}"/>
    <cellStyle name="Normal 2 13_BURE COMMERCE" xfId="2160" xr:uid="{00000000-0005-0000-0000-000028080000}"/>
    <cellStyle name="Normal 2 14" xfId="2161" xr:uid="{00000000-0005-0000-0000-000029080000}"/>
    <cellStyle name="Normal 2 14 2" xfId="2162" xr:uid="{00000000-0005-0000-0000-00002A080000}"/>
    <cellStyle name="Normal 2 15" xfId="2163" xr:uid="{00000000-0005-0000-0000-00002B080000}"/>
    <cellStyle name="Normal 2 15 2" xfId="2164" xr:uid="{00000000-0005-0000-0000-00002C080000}"/>
    <cellStyle name="Normal 2 15 2 2" xfId="2165" xr:uid="{00000000-0005-0000-0000-00002D080000}"/>
    <cellStyle name="Normal 2 15 3" xfId="2166" xr:uid="{00000000-0005-0000-0000-00002E080000}"/>
    <cellStyle name="Normal 2 16" xfId="2167" xr:uid="{00000000-0005-0000-0000-00002F080000}"/>
    <cellStyle name="Normal 2 16 2" xfId="2168" xr:uid="{00000000-0005-0000-0000-000030080000}"/>
    <cellStyle name="Normal 2 17" xfId="2169" xr:uid="{00000000-0005-0000-0000-000031080000}"/>
    <cellStyle name="Normal 2 17 2" xfId="2170" xr:uid="{00000000-0005-0000-0000-000032080000}"/>
    <cellStyle name="Normal 2 18" xfId="2171" xr:uid="{00000000-0005-0000-0000-000033080000}"/>
    <cellStyle name="Normal 2 18 2" xfId="2172" xr:uid="{00000000-0005-0000-0000-000034080000}"/>
    <cellStyle name="Normal 2 19" xfId="2173" xr:uid="{00000000-0005-0000-0000-000035080000}"/>
    <cellStyle name="Normal 2 19 2" xfId="2174" xr:uid="{00000000-0005-0000-0000-000036080000}"/>
    <cellStyle name="Normal 2 2" xfId="66" xr:uid="{00000000-0005-0000-0000-000037080000}"/>
    <cellStyle name="Normal 2 2 2" xfId="86" xr:uid="{00000000-0005-0000-0000-000038080000}"/>
    <cellStyle name="Normal 2 2 2 2" xfId="2177" xr:uid="{00000000-0005-0000-0000-000039080000}"/>
    <cellStyle name="Normal 2 2 2 2 2" xfId="3005" xr:uid="{00000000-0005-0000-0000-00003A080000}"/>
    <cellStyle name="Normal 2 2 2 2 2 2" xfId="3096" xr:uid="{00000000-0005-0000-0000-00003B080000}"/>
    <cellStyle name="Normal 2 2 2 2 3" xfId="3088" xr:uid="{00000000-0005-0000-0000-00003C080000}"/>
    <cellStyle name="Normal 2 2 2 2 4" xfId="3240" xr:uid="{00000000-0005-0000-0000-0000D70C0000}"/>
    <cellStyle name="Normal 2 2 2 3" xfId="2176" xr:uid="{00000000-0005-0000-0000-00003D080000}"/>
    <cellStyle name="Normal 2 2 3" xfId="101" xr:uid="{00000000-0005-0000-0000-00003E080000}"/>
    <cellStyle name="Normal 2 2 3 2" xfId="2179" xr:uid="{00000000-0005-0000-0000-00003F080000}"/>
    <cellStyle name="Normal 2 2 3 2 2" xfId="3006" xr:uid="{00000000-0005-0000-0000-000040080000}"/>
    <cellStyle name="Normal 2 2 3 3" xfId="2180" xr:uid="{00000000-0005-0000-0000-000041080000}"/>
    <cellStyle name="Normal 2 2 3 4" xfId="2178" xr:uid="{00000000-0005-0000-0000-000042080000}"/>
    <cellStyle name="Normal 2 2 4" xfId="2181" xr:uid="{00000000-0005-0000-0000-000043080000}"/>
    <cellStyle name="Normal 2 2 4 2" xfId="3008" xr:uid="{00000000-0005-0000-0000-000044080000}"/>
    <cellStyle name="Normal 2 2 4 2 2" xfId="3089" xr:uid="{00000000-0005-0000-0000-000045080000}"/>
    <cellStyle name="Normal 2 2 4 2 3" xfId="3184" xr:uid="{E32659CA-3F84-4200-9AA1-39D2632DB954}"/>
    <cellStyle name="Normal 2 2 4 2 3 2" xfId="3243" xr:uid="{00000000-0005-0000-0000-0000DA0C0000}"/>
    <cellStyle name="Normal 2 2 4 2 4" xfId="3242" xr:uid="{00000000-0005-0000-0000-0000D90C0000}"/>
    <cellStyle name="Normal 2 2 4 3" xfId="3007" xr:uid="{00000000-0005-0000-0000-000046080000}"/>
    <cellStyle name="Normal 2 2 4 4" xfId="3241" xr:uid="{00000000-0005-0000-0000-0000D80C0000}"/>
    <cellStyle name="Normal 2 2 5" xfId="2175" xr:uid="{00000000-0005-0000-0000-000047080000}"/>
    <cellStyle name="Normal 2 2 6" xfId="3004" xr:uid="{00000000-0005-0000-0000-000048080000}"/>
    <cellStyle name="Normal 2 2_BURE COMMERCE" xfId="2182" xr:uid="{00000000-0005-0000-0000-000049080000}"/>
    <cellStyle name="Normal 2 20" xfId="2183" xr:uid="{00000000-0005-0000-0000-00004A080000}"/>
    <cellStyle name="Normal 2 20 2" xfId="2184" xr:uid="{00000000-0005-0000-0000-00004B080000}"/>
    <cellStyle name="Normal 2 21" xfId="2185" xr:uid="{00000000-0005-0000-0000-00004C080000}"/>
    <cellStyle name="Normal 2 21 2" xfId="2186" xr:uid="{00000000-0005-0000-0000-00004D080000}"/>
    <cellStyle name="Normal 2 22" xfId="2187" xr:uid="{00000000-0005-0000-0000-00004E080000}"/>
    <cellStyle name="Normal 2 22 2" xfId="2188" xr:uid="{00000000-0005-0000-0000-00004F080000}"/>
    <cellStyle name="Normal 2 23" xfId="2189" xr:uid="{00000000-0005-0000-0000-000050080000}"/>
    <cellStyle name="Normal 2 23 2" xfId="2190" xr:uid="{00000000-0005-0000-0000-000051080000}"/>
    <cellStyle name="Normal 2 24" xfId="2191" xr:uid="{00000000-0005-0000-0000-000052080000}"/>
    <cellStyle name="Normal 2 24 2" xfId="2192" xr:uid="{00000000-0005-0000-0000-000053080000}"/>
    <cellStyle name="Normal 2 25" xfId="2193" xr:uid="{00000000-0005-0000-0000-000054080000}"/>
    <cellStyle name="Normal 2 25 2" xfId="2194" xr:uid="{00000000-0005-0000-0000-000055080000}"/>
    <cellStyle name="Normal 2 26" xfId="2195" xr:uid="{00000000-0005-0000-0000-000056080000}"/>
    <cellStyle name="Normal 2 26 2" xfId="2196" xr:uid="{00000000-0005-0000-0000-000057080000}"/>
    <cellStyle name="Normal 2 27" xfId="2197" xr:uid="{00000000-0005-0000-0000-000058080000}"/>
    <cellStyle name="Normal 2 27 2" xfId="2198" xr:uid="{00000000-0005-0000-0000-000059080000}"/>
    <cellStyle name="Normal 2 28" xfId="2199" xr:uid="{00000000-0005-0000-0000-00005A080000}"/>
    <cellStyle name="Normal 2 28 2" xfId="2200" xr:uid="{00000000-0005-0000-0000-00005B080000}"/>
    <cellStyle name="Normal 2 29" xfId="2201" xr:uid="{00000000-0005-0000-0000-00005C080000}"/>
    <cellStyle name="Normal 2 29 2" xfId="2202" xr:uid="{00000000-0005-0000-0000-00005D080000}"/>
    <cellStyle name="Normal 2 3" xfId="100" xr:uid="{00000000-0005-0000-0000-00005E080000}"/>
    <cellStyle name="Normal 2 3 2" xfId="2204" xr:uid="{00000000-0005-0000-0000-00005F080000}"/>
    <cellStyle name="Normal 2 3 2 2" xfId="2205" xr:uid="{00000000-0005-0000-0000-000060080000}"/>
    <cellStyle name="Normal 2 3 2 2 2" xfId="3011" xr:uid="{00000000-0005-0000-0000-000061080000}"/>
    <cellStyle name="Normal 2 3 2 2 3" xfId="3090" xr:uid="{00000000-0005-0000-0000-000062080000}"/>
    <cellStyle name="Normal 2 3 2 2 4" xfId="3246" xr:uid="{00000000-0005-0000-0000-0000DD0C0000}"/>
    <cellStyle name="Normal 2 3 2 2 5" xfId="3245" xr:uid="{00000000-0005-0000-0000-0000DC0C0000}"/>
    <cellStyle name="Normal 2 3 2 3" xfId="3010" xr:uid="{00000000-0005-0000-0000-000063080000}"/>
    <cellStyle name="Normal 2 3 2 4" xfId="3244" xr:uid="{00000000-0005-0000-0000-0000DB0C0000}"/>
    <cellStyle name="Normal 2 3 3" xfId="2206" xr:uid="{00000000-0005-0000-0000-000064080000}"/>
    <cellStyle name="Normal 2 3 3 2" xfId="2207" xr:uid="{00000000-0005-0000-0000-000065080000}"/>
    <cellStyle name="Normal 2 3 3 2 2" xfId="3013" xr:uid="{00000000-0005-0000-0000-000066080000}"/>
    <cellStyle name="Normal 2 3 3 2 3" xfId="3091" xr:uid="{00000000-0005-0000-0000-000067080000}"/>
    <cellStyle name="Normal 2 3 3 3" xfId="3012" xr:uid="{00000000-0005-0000-0000-000068080000}"/>
    <cellStyle name="Normal 2 3 4" xfId="2203" xr:uid="{00000000-0005-0000-0000-000069080000}"/>
    <cellStyle name="Normal 2 3 4 2" xfId="3015" xr:uid="{00000000-0005-0000-0000-00006A080000}"/>
    <cellStyle name="Normal 2 3 4 2 2" xfId="3092" xr:uid="{00000000-0005-0000-0000-00006B080000}"/>
    <cellStyle name="Normal 2 3 4 3" xfId="3014" xr:uid="{00000000-0005-0000-0000-00006C080000}"/>
    <cellStyle name="Normal 2 3 5" xfId="3009" xr:uid="{00000000-0005-0000-0000-00006D080000}"/>
    <cellStyle name="Normal 2 3_BURE COMMERCE" xfId="2208" xr:uid="{00000000-0005-0000-0000-00006E080000}"/>
    <cellStyle name="Normal 2 30" xfId="2209" xr:uid="{00000000-0005-0000-0000-00006F080000}"/>
    <cellStyle name="Normal 2 31" xfId="2210" xr:uid="{00000000-0005-0000-0000-000070080000}"/>
    <cellStyle name="Normal 2 32" xfId="2211" xr:uid="{00000000-0005-0000-0000-000071080000}"/>
    <cellStyle name="Normal 2 33" xfId="2212" xr:uid="{00000000-0005-0000-0000-000072080000}"/>
    <cellStyle name="Normal 2 34" xfId="2213" xr:uid="{00000000-0005-0000-0000-000073080000}"/>
    <cellStyle name="Normal 2 35" xfId="2214" xr:uid="{00000000-0005-0000-0000-000074080000}"/>
    <cellStyle name="Normal 2 36" xfId="2215" xr:uid="{00000000-0005-0000-0000-000075080000}"/>
    <cellStyle name="Normal 2 37" xfId="2216" xr:uid="{00000000-0005-0000-0000-000076080000}"/>
    <cellStyle name="Normal 2 38" xfId="2217" xr:uid="{00000000-0005-0000-0000-000077080000}"/>
    <cellStyle name="Normal 2 39" xfId="2218" xr:uid="{00000000-0005-0000-0000-000078080000}"/>
    <cellStyle name="Normal 2 4" xfId="125" xr:uid="{00000000-0005-0000-0000-000079080000}"/>
    <cellStyle name="Normal 2 4 2" xfId="2220" xr:uid="{00000000-0005-0000-0000-00007A080000}"/>
    <cellStyle name="Normal 2 4 2 2" xfId="2221" xr:uid="{00000000-0005-0000-0000-00007B080000}"/>
    <cellStyle name="Normal 2 4 2 3" xfId="3163" xr:uid="{891A7FDC-96C1-49C0-9483-F3CBCE1BECE8}"/>
    <cellStyle name="Normal 2 4 2 3 2" xfId="3247" xr:uid="{00000000-0005-0000-0000-0000DE0C0000}"/>
    <cellStyle name="Normal 2 4 3" xfId="2222" xr:uid="{00000000-0005-0000-0000-00007C080000}"/>
    <cellStyle name="Normal 2 4 3 2" xfId="2223" xr:uid="{00000000-0005-0000-0000-00007D080000}"/>
    <cellStyle name="Normal 2 4 4" xfId="2219" xr:uid="{00000000-0005-0000-0000-00007E080000}"/>
    <cellStyle name="Normal 2 4 5" xfId="3062" xr:uid="{00000000-0005-0000-0000-00007F080000}"/>
    <cellStyle name="Normal 2 4 6" xfId="3248" xr:uid="{00000000-0005-0000-0000-0000DF0C0000}"/>
    <cellStyle name="Normal 2 4_BURE COMMERCE" xfId="2224" xr:uid="{00000000-0005-0000-0000-000080080000}"/>
    <cellStyle name="Normal 2 40" xfId="2225" xr:uid="{00000000-0005-0000-0000-000081080000}"/>
    <cellStyle name="Normal 2 41" xfId="2226" xr:uid="{00000000-0005-0000-0000-000082080000}"/>
    <cellStyle name="Normal 2 42" xfId="2227" xr:uid="{00000000-0005-0000-0000-000083080000}"/>
    <cellStyle name="Normal 2 43" xfId="2228" xr:uid="{00000000-0005-0000-0000-000084080000}"/>
    <cellStyle name="Normal 2 44" xfId="2229" xr:uid="{00000000-0005-0000-0000-000085080000}"/>
    <cellStyle name="Normal 2 45" xfId="2230" xr:uid="{00000000-0005-0000-0000-000086080000}"/>
    <cellStyle name="Normal 2 46" xfId="2231" xr:uid="{00000000-0005-0000-0000-000087080000}"/>
    <cellStyle name="Normal 2 47" xfId="2232" xr:uid="{00000000-0005-0000-0000-000088080000}"/>
    <cellStyle name="Normal 2 48" xfId="2233" xr:uid="{00000000-0005-0000-0000-000089080000}"/>
    <cellStyle name="Normal 2 49" xfId="2234" xr:uid="{00000000-0005-0000-0000-00008A080000}"/>
    <cellStyle name="Normal 2 5" xfId="2235" xr:uid="{00000000-0005-0000-0000-00008B080000}"/>
    <cellStyle name="Normal 2 5 2" xfId="2236" xr:uid="{00000000-0005-0000-0000-00008C080000}"/>
    <cellStyle name="Normal 2 5 2 2" xfId="2237" xr:uid="{00000000-0005-0000-0000-00008D080000}"/>
    <cellStyle name="Normal 2 5 3" xfId="2238" xr:uid="{00000000-0005-0000-0000-00008E080000}"/>
    <cellStyle name="Normal 2 5 3 2" xfId="2239" xr:uid="{00000000-0005-0000-0000-00008F080000}"/>
    <cellStyle name="Normal 2 5 4" xfId="3144" xr:uid="{00000000-0005-0000-0000-000010000000}"/>
    <cellStyle name="Normal 2 5 4 2" xfId="3249" xr:uid="{00000000-0005-0000-0000-0000E00C0000}"/>
    <cellStyle name="Normal 2 5_BURE COMMERCE" xfId="2240" xr:uid="{00000000-0005-0000-0000-000090080000}"/>
    <cellStyle name="Normal 2 50" xfId="2241" xr:uid="{00000000-0005-0000-0000-000091080000}"/>
    <cellStyle name="Normal 2 51" xfId="2242" xr:uid="{00000000-0005-0000-0000-000092080000}"/>
    <cellStyle name="Normal 2 52" xfId="2997" xr:uid="{00000000-0005-0000-0000-000093080000}"/>
    <cellStyle name="Normal 2 53" xfId="2993" xr:uid="{00000000-0005-0000-0000-000094080000}"/>
    <cellStyle name="Normal 2 54" xfId="2990" xr:uid="{00000000-0005-0000-0000-000095080000}"/>
    <cellStyle name="Normal 2 55" xfId="2988" xr:uid="{00000000-0005-0000-0000-000096080000}"/>
    <cellStyle name="Normal 2 56" xfId="2987" xr:uid="{00000000-0005-0000-0000-000097080000}"/>
    <cellStyle name="Normal 2 57" xfId="3028" xr:uid="{00000000-0005-0000-0000-000098080000}"/>
    <cellStyle name="Normal 2 58" xfId="3029" xr:uid="{00000000-0005-0000-0000-000099080000}"/>
    <cellStyle name="Normal 2 59" xfId="3068" xr:uid="{00000000-0005-0000-0000-00009A080000}"/>
    <cellStyle name="Normal 2 6" xfId="2243" xr:uid="{00000000-0005-0000-0000-00009B080000}"/>
    <cellStyle name="Normal 2 6 2" xfId="2244" xr:uid="{00000000-0005-0000-0000-00009C080000}"/>
    <cellStyle name="Normal 2 6 2 2" xfId="2245" xr:uid="{00000000-0005-0000-0000-00009D080000}"/>
    <cellStyle name="Normal 2 6 3" xfId="2246" xr:uid="{00000000-0005-0000-0000-00009E080000}"/>
    <cellStyle name="Normal 2 6 3 2" xfId="2247" xr:uid="{00000000-0005-0000-0000-00009F080000}"/>
    <cellStyle name="Normal 2 6_BURE COMMERCE" xfId="2248" xr:uid="{00000000-0005-0000-0000-0000A0080000}"/>
    <cellStyle name="Normal 2 60" xfId="3100" xr:uid="{00000000-0005-0000-0000-0000A1080000}"/>
    <cellStyle name="Normal 2 7" xfId="2249" xr:uid="{00000000-0005-0000-0000-0000A2080000}"/>
    <cellStyle name="Normal 2 7 2" xfId="2250" xr:uid="{00000000-0005-0000-0000-0000A3080000}"/>
    <cellStyle name="Normal 2 7 2 2" xfId="2251" xr:uid="{00000000-0005-0000-0000-0000A4080000}"/>
    <cellStyle name="Normal 2 7 3" xfId="2252" xr:uid="{00000000-0005-0000-0000-0000A5080000}"/>
    <cellStyle name="Normal 2 7 3 2" xfId="2253" xr:uid="{00000000-0005-0000-0000-0000A6080000}"/>
    <cellStyle name="Normal 2 7_BURE COMMERCE" xfId="2254" xr:uid="{00000000-0005-0000-0000-0000A7080000}"/>
    <cellStyle name="Normal 2 8" xfId="2255" xr:uid="{00000000-0005-0000-0000-0000A8080000}"/>
    <cellStyle name="Normal 2 8 2" xfId="2256" xr:uid="{00000000-0005-0000-0000-0000A9080000}"/>
    <cellStyle name="Normal 2 8 2 2" xfId="2257" xr:uid="{00000000-0005-0000-0000-0000AA080000}"/>
    <cellStyle name="Normal 2 8 3" xfId="2258" xr:uid="{00000000-0005-0000-0000-0000AB080000}"/>
    <cellStyle name="Normal 2 8 3 2" xfId="2259" xr:uid="{00000000-0005-0000-0000-0000AC080000}"/>
    <cellStyle name="Normal 2 8_BURE COMMERCE" xfId="2260" xr:uid="{00000000-0005-0000-0000-0000AD080000}"/>
    <cellStyle name="Normal 2 9" xfId="2261" xr:uid="{00000000-0005-0000-0000-0000AE080000}"/>
    <cellStyle name="Normal 2 9 2" xfId="2262" xr:uid="{00000000-0005-0000-0000-0000AF080000}"/>
    <cellStyle name="Normal 2 9 2 2" xfId="2263" xr:uid="{00000000-0005-0000-0000-0000B0080000}"/>
    <cellStyle name="Normal 2 9 3" xfId="2264" xr:uid="{00000000-0005-0000-0000-0000B1080000}"/>
    <cellStyle name="Normal 2 9 3 2" xfId="2265" xr:uid="{00000000-0005-0000-0000-0000B2080000}"/>
    <cellStyle name="Normal 2 9_BURE COMMERCE" xfId="2266" xr:uid="{00000000-0005-0000-0000-0000B3080000}"/>
    <cellStyle name="Normal 2_BURE COMMERCE" xfId="2267" xr:uid="{00000000-0005-0000-0000-0000B4080000}"/>
    <cellStyle name="Normal 20" xfId="2268" xr:uid="{00000000-0005-0000-0000-0000B5080000}"/>
    <cellStyle name="Normal 20 10" xfId="2269" xr:uid="{00000000-0005-0000-0000-0000B6080000}"/>
    <cellStyle name="Normal 20 2" xfId="3250" xr:uid="{00000000-0005-0000-0000-0000E10C0000}"/>
    <cellStyle name="Normal 20_troskovnik POREZNA_Prelog_sa cijenama" xfId="2270" xr:uid="{00000000-0005-0000-0000-0000B7080000}"/>
    <cellStyle name="Normal 21" xfId="2271" xr:uid="{00000000-0005-0000-0000-0000B8080000}"/>
    <cellStyle name="Normal 22" xfId="2272" xr:uid="{00000000-0005-0000-0000-0000B9080000}"/>
    <cellStyle name="Normal 23" xfId="2273" xr:uid="{00000000-0005-0000-0000-0000BA080000}"/>
    <cellStyle name="Normal 24" xfId="2274" xr:uid="{00000000-0005-0000-0000-0000BB080000}"/>
    <cellStyle name="Normal 25" xfId="2275" xr:uid="{00000000-0005-0000-0000-0000BC080000}"/>
    <cellStyle name="Normal 26" xfId="2276" xr:uid="{00000000-0005-0000-0000-0000BD080000}"/>
    <cellStyle name="Normal 27" xfId="18" xr:uid="{00000000-0005-0000-0000-0000BE080000}"/>
    <cellStyle name="Normal 27 2" xfId="2996" xr:uid="{00000000-0005-0000-0000-0000BF080000}"/>
    <cellStyle name="Normal 27 2 2" xfId="3097" xr:uid="{00000000-0005-0000-0000-0000C0080000}"/>
    <cellStyle name="Normal 27 3" xfId="3251" xr:uid="{00000000-0005-0000-0000-0000E20C0000}"/>
    <cellStyle name="Normal 28" xfId="2277" xr:uid="{00000000-0005-0000-0000-0000C1080000}"/>
    <cellStyle name="Normal 29" xfId="2278" xr:uid="{00000000-0005-0000-0000-0000C2080000}"/>
    <cellStyle name="Normal 3" xfId="19" xr:uid="{00000000-0005-0000-0000-0000C3080000}"/>
    <cellStyle name="Normal 3 10" xfId="2280" xr:uid="{00000000-0005-0000-0000-0000C4080000}"/>
    <cellStyle name="Normal 3 10 2" xfId="2281" xr:uid="{00000000-0005-0000-0000-0000C5080000}"/>
    <cellStyle name="Normal 3 10 2 2" xfId="2282" xr:uid="{00000000-0005-0000-0000-0000C6080000}"/>
    <cellStyle name="Normal 3 10 3" xfId="2283" xr:uid="{00000000-0005-0000-0000-0000C7080000}"/>
    <cellStyle name="Normal 3 10 3 2" xfId="2284" xr:uid="{00000000-0005-0000-0000-0000C8080000}"/>
    <cellStyle name="Normal 3 10_BURE COMMERCE" xfId="2285" xr:uid="{00000000-0005-0000-0000-0000C9080000}"/>
    <cellStyle name="Normal 3 100" xfId="3223" xr:uid="{00000000-0005-0000-0000-00001C000000}"/>
    <cellStyle name="Normal 3 101" xfId="3252" xr:uid="{00000000-0005-0000-0000-0000E30C0000}"/>
    <cellStyle name="Normal 3 102" xfId="3329" xr:uid="{00000000-0005-0000-0000-0000D80C0000}"/>
    <cellStyle name="Normal 3 103" xfId="3327" xr:uid="{00000000-0005-0000-0000-0000D90C0000}"/>
    <cellStyle name="Normal 3 104" xfId="3319" xr:uid="{00000000-0005-0000-0000-00002E0D0000}"/>
    <cellStyle name="Normal 3 105" xfId="3321" xr:uid="{00000000-0005-0000-0000-00002F0D0000}"/>
    <cellStyle name="Normal 3 106" xfId="3320" xr:uid="{00000000-0005-0000-0000-0000300D0000}"/>
    <cellStyle name="Normal 3 107" xfId="3317" xr:uid="{00000000-0005-0000-0000-0000310D0000}"/>
    <cellStyle name="Normal 3 108" xfId="3323" xr:uid="{00000000-0005-0000-0000-0000330D0000}"/>
    <cellStyle name="Normal 3 109" xfId="3318" xr:uid="{00000000-0005-0000-0000-0000340D0000}"/>
    <cellStyle name="Normal 3 11" xfId="2286" xr:uid="{00000000-0005-0000-0000-0000CA080000}"/>
    <cellStyle name="Normal 3 11 2" xfId="2287" xr:uid="{00000000-0005-0000-0000-0000CB080000}"/>
    <cellStyle name="Normal 3 11 2 2" xfId="2288" xr:uid="{00000000-0005-0000-0000-0000CC080000}"/>
    <cellStyle name="Normal 3 11 3" xfId="2289" xr:uid="{00000000-0005-0000-0000-0000CD080000}"/>
    <cellStyle name="Normal 3 11 3 2" xfId="2290" xr:uid="{00000000-0005-0000-0000-0000CE080000}"/>
    <cellStyle name="Normal 3 11_BURE COMMERCE" xfId="2291" xr:uid="{00000000-0005-0000-0000-0000CF080000}"/>
    <cellStyle name="Normal 3 12" xfId="2292" xr:uid="{00000000-0005-0000-0000-0000D0080000}"/>
    <cellStyle name="Normal 3 12 2" xfId="2293" xr:uid="{00000000-0005-0000-0000-0000D1080000}"/>
    <cellStyle name="Normal 3 12 2 2" xfId="2294" xr:uid="{00000000-0005-0000-0000-0000D2080000}"/>
    <cellStyle name="Normal 3 12 3" xfId="2295" xr:uid="{00000000-0005-0000-0000-0000D3080000}"/>
    <cellStyle name="Normal 3 12 3 2" xfId="2296" xr:uid="{00000000-0005-0000-0000-0000D4080000}"/>
    <cellStyle name="Normal 3 12_BURE COMMERCE" xfId="2297" xr:uid="{00000000-0005-0000-0000-0000D5080000}"/>
    <cellStyle name="Normal 3 13" xfId="2298" xr:uid="{00000000-0005-0000-0000-0000D6080000}"/>
    <cellStyle name="Normal 3 13 2" xfId="2299" xr:uid="{00000000-0005-0000-0000-0000D7080000}"/>
    <cellStyle name="Normal 3 13 2 2" xfId="2300" xr:uid="{00000000-0005-0000-0000-0000D8080000}"/>
    <cellStyle name="Normal 3 13 3" xfId="2301" xr:uid="{00000000-0005-0000-0000-0000D9080000}"/>
    <cellStyle name="Normal 3 13 3 2" xfId="2302" xr:uid="{00000000-0005-0000-0000-0000DA080000}"/>
    <cellStyle name="Normal 3 13_BURE COMMERCE" xfId="2303" xr:uid="{00000000-0005-0000-0000-0000DB080000}"/>
    <cellStyle name="Normal 3 14" xfId="2304" xr:uid="{00000000-0005-0000-0000-0000DC080000}"/>
    <cellStyle name="Normal 3 14 2" xfId="2305" xr:uid="{00000000-0005-0000-0000-0000DD080000}"/>
    <cellStyle name="Normal 3 15" xfId="2306" xr:uid="{00000000-0005-0000-0000-0000DE080000}"/>
    <cellStyle name="Normal 3 15 2" xfId="2307" xr:uid="{00000000-0005-0000-0000-0000DF080000}"/>
    <cellStyle name="Normal 3 15 3" xfId="2308" xr:uid="{00000000-0005-0000-0000-0000E0080000}"/>
    <cellStyle name="Normal 3 16" xfId="2309" xr:uid="{00000000-0005-0000-0000-0000E1080000}"/>
    <cellStyle name="Normal 3 16 2" xfId="2310" xr:uid="{00000000-0005-0000-0000-0000E2080000}"/>
    <cellStyle name="Normal 3 16 3" xfId="2311" xr:uid="{00000000-0005-0000-0000-0000E3080000}"/>
    <cellStyle name="Normal 3 17" xfId="2312" xr:uid="{00000000-0005-0000-0000-0000E4080000}"/>
    <cellStyle name="Normal 3 17 2" xfId="2313" xr:uid="{00000000-0005-0000-0000-0000E5080000}"/>
    <cellStyle name="Normal 3 18" xfId="2314" xr:uid="{00000000-0005-0000-0000-0000E6080000}"/>
    <cellStyle name="Normal 3 18 2" xfId="2315" xr:uid="{00000000-0005-0000-0000-0000E7080000}"/>
    <cellStyle name="Normal 3 19" xfId="2316" xr:uid="{00000000-0005-0000-0000-0000E8080000}"/>
    <cellStyle name="Normal 3 19 2" xfId="2317" xr:uid="{00000000-0005-0000-0000-0000E9080000}"/>
    <cellStyle name="Normal 3 2" xfId="83" xr:uid="{00000000-0005-0000-0000-0000EA080000}"/>
    <cellStyle name="Normal 3 2 2" xfId="69" xr:uid="{00000000-0005-0000-0000-0000EB080000}"/>
    <cellStyle name="Normal 3 2 2 2" xfId="2318" xr:uid="{00000000-0005-0000-0000-0000EC080000}"/>
    <cellStyle name="Normal 3 2 2 3" xfId="3031" xr:uid="{00000000-0005-0000-0000-0000ED080000}"/>
    <cellStyle name="Normal 3 2 3" xfId="70" xr:uid="{00000000-0005-0000-0000-0000EE080000}"/>
    <cellStyle name="Normal 3 2 3 2" xfId="2320" xr:uid="{00000000-0005-0000-0000-0000EF080000}"/>
    <cellStyle name="Normal 3 2 3 2 2" xfId="3134" xr:uid="{00000000-0005-0000-0000-00001F000000}"/>
    <cellStyle name="Normal 3 2 3 3" xfId="2319" xr:uid="{00000000-0005-0000-0000-0000F0080000}"/>
    <cellStyle name="Normal 3 2 3 3 2" xfId="3195" xr:uid="{00000000-0005-0000-0000-00001F000000}"/>
    <cellStyle name="Normal 3 2_BURE COMMERCE" xfId="2321" xr:uid="{00000000-0005-0000-0000-0000F1080000}"/>
    <cellStyle name="Normal 3 20" xfId="2322" xr:uid="{00000000-0005-0000-0000-0000F2080000}"/>
    <cellStyle name="Normal 3 20 2" xfId="2323" xr:uid="{00000000-0005-0000-0000-0000F3080000}"/>
    <cellStyle name="Normal 3 21" xfId="2324" xr:uid="{00000000-0005-0000-0000-0000F4080000}"/>
    <cellStyle name="Normal 3 21 2" xfId="2325" xr:uid="{00000000-0005-0000-0000-0000F5080000}"/>
    <cellStyle name="Normal 3 22" xfId="2326" xr:uid="{00000000-0005-0000-0000-0000F6080000}"/>
    <cellStyle name="Normal 3 22 2" xfId="2327" xr:uid="{00000000-0005-0000-0000-0000F7080000}"/>
    <cellStyle name="Normal 3 23" xfId="2328" xr:uid="{00000000-0005-0000-0000-0000F8080000}"/>
    <cellStyle name="Normal 3 23 2" xfId="2329" xr:uid="{00000000-0005-0000-0000-0000F9080000}"/>
    <cellStyle name="Normal 3 24" xfId="2330" xr:uid="{00000000-0005-0000-0000-0000FA080000}"/>
    <cellStyle name="Normal 3 24 2" xfId="2331" xr:uid="{00000000-0005-0000-0000-0000FB080000}"/>
    <cellStyle name="Normal 3 25" xfId="2332" xr:uid="{00000000-0005-0000-0000-0000FC080000}"/>
    <cellStyle name="Normal 3 25 2" xfId="2333" xr:uid="{00000000-0005-0000-0000-0000FD080000}"/>
    <cellStyle name="Normal 3 26" xfId="2334" xr:uid="{00000000-0005-0000-0000-0000FE080000}"/>
    <cellStyle name="Normal 3 27" xfId="2335" xr:uid="{00000000-0005-0000-0000-0000FF080000}"/>
    <cellStyle name="Normal 3 28" xfId="2336" xr:uid="{00000000-0005-0000-0000-000000090000}"/>
    <cellStyle name="Normal 3 29" xfId="2337" xr:uid="{00000000-0005-0000-0000-000001090000}"/>
    <cellStyle name="Normal 3 3" xfId="102" xr:uid="{00000000-0005-0000-0000-000002090000}"/>
    <cellStyle name="Normal 3 3 2" xfId="2339" xr:uid="{00000000-0005-0000-0000-000003090000}"/>
    <cellStyle name="Normal 3 3 2 2" xfId="2340" xr:uid="{00000000-0005-0000-0000-000004090000}"/>
    <cellStyle name="Normal 3 3 3" xfId="2341" xr:uid="{00000000-0005-0000-0000-000005090000}"/>
    <cellStyle name="Normal 3 3 3 2" xfId="2342" xr:uid="{00000000-0005-0000-0000-000006090000}"/>
    <cellStyle name="Normal 3 3 4" xfId="2338" xr:uid="{00000000-0005-0000-0000-000007090000}"/>
    <cellStyle name="Normal 3 3_BURE COMMERCE" xfId="2343" xr:uid="{00000000-0005-0000-0000-000008090000}"/>
    <cellStyle name="Normal 3 30" xfId="2344" xr:uid="{00000000-0005-0000-0000-000009090000}"/>
    <cellStyle name="Normal 3 31" xfId="2345" xr:uid="{00000000-0005-0000-0000-00000A090000}"/>
    <cellStyle name="Normal 3 32" xfId="2346" xr:uid="{00000000-0005-0000-0000-00000B090000}"/>
    <cellStyle name="Normal 3 33" xfId="2347" xr:uid="{00000000-0005-0000-0000-00000C090000}"/>
    <cellStyle name="Normal 3 34" xfId="2348" xr:uid="{00000000-0005-0000-0000-00000D090000}"/>
    <cellStyle name="Normal 3 34 2" xfId="2349" xr:uid="{00000000-0005-0000-0000-00000E090000}"/>
    <cellStyle name="Normal 3 34 2 2" xfId="2350" xr:uid="{00000000-0005-0000-0000-00000F090000}"/>
    <cellStyle name="Normal 3 34 2 3" xfId="2351" xr:uid="{00000000-0005-0000-0000-000010090000}"/>
    <cellStyle name="Normal 3 34 2 4" xfId="2352" xr:uid="{00000000-0005-0000-0000-000011090000}"/>
    <cellStyle name="Normal 3 34 3" xfId="2353" xr:uid="{00000000-0005-0000-0000-000012090000}"/>
    <cellStyle name="Normal 3 35" xfId="2354" xr:uid="{00000000-0005-0000-0000-000013090000}"/>
    <cellStyle name="Normal 3 35 2" xfId="2355" xr:uid="{00000000-0005-0000-0000-000014090000}"/>
    <cellStyle name="Normal 3 35 2 2" xfId="2356" xr:uid="{00000000-0005-0000-0000-000015090000}"/>
    <cellStyle name="Normal 3 35 2 3" xfId="2357" xr:uid="{00000000-0005-0000-0000-000016090000}"/>
    <cellStyle name="Normal 3 35 2 4" xfId="2358" xr:uid="{00000000-0005-0000-0000-000017090000}"/>
    <cellStyle name="Normal 3 35 3" xfId="2359" xr:uid="{00000000-0005-0000-0000-000018090000}"/>
    <cellStyle name="Normal 3 36" xfId="2360" xr:uid="{00000000-0005-0000-0000-000019090000}"/>
    <cellStyle name="Normal 3 37" xfId="2361" xr:uid="{00000000-0005-0000-0000-00001A090000}"/>
    <cellStyle name="Normal 3 38" xfId="2362" xr:uid="{00000000-0005-0000-0000-00001B090000}"/>
    <cellStyle name="Normal 3 39" xfId="2363" xr:uid="{00000000-0005-0000-0000-00001C090000}"/>
    <cellStyle name="Normal 3 4" xfId="30" xr:uid="{00000000-0005-0000-0000-00001D090000}"/>
    <cellStyle name="Normal 3 4 2" xfId="2365" xr:uid="{00000000-0005-0000-0000-00001E090000}"/>
    <cellStyle name="Normal 3 4 2 2" xfId="2366" xr:uid="{00000000-0005-0000-0000-00001F090000}"/>
    <cellStyle name="Normal 3 4 3" xfId="2367" xr:uid="{00000000-0005-0000-0000-000020090000}"/>
    <cellStyle name="Normal 3 4 3 2" xfId="2368" xr:uid="{00000000-0005-0000-0000-000021090000}"/>
    <cellStyle name="Normal 3 4 4" xfId="2364" xr:uid="{00000000-0005-0000-0000-000022090000}"/>
    <cellStyle name="Normal 3 4 5" xfId="3145" xr:uid="{00000000-0005-0000-0000-000013000000}"/>
    <cellStyle name="Normal 3 4 5 2" xfId="3253" xr:uid="{00000000-0005-0000-0000-0000E40C0000}"/>
    <cellStyle name="Normal 3 4_BURE COMMERCE" xfId="2369" xr:uid="{00000000-0005-0000-0000-000023090000}"/>
    <cellStyle name="Normal 3 40" xfId="2370" xr:uid="{00000000-0005-0000-0000-000024090000}"/>
    <cellStyle name="Normal 3 41" xfId="2371" xr:uid="{00000000-0005-0000-0000-000025090000}"/>
    <cellStyle name="Normal 3 42" xfId="2372" xr:uid="{00000000-0005-0000-0000-000026090000}"/>
    <cellStyle name="Normal 3 43" xfId="2373" xr:uid="{00000000-0005-0000-0000-000027090000}"/>
    <cellStyle name="Normal 3 44" xfId="2374" xr:uid="{00000000-0005-0000-0000-000028090000}"/>
    <cellStyle name="Normal 3 45" xfId="2375" xr:uid="{00000000-0005-0000-0000-000029090000}"/>
    <cellStyle name="Normal 3 46" xfId="2376" xr:uid="{00000000-0005-0000-0000-00002A090000}"/>
    <cellStyle name="Normal 3 47" xfId="2377" xr:uid="{00000000-0005-0000-0000-00002B090000}"/>
    <cellStyle name="Normal 3 48" xfId="2378" xr:uid="{00000000-0005-0000-0000-00002C090000}"/>
    <cellStyle name="Normal 3 49" xfId="2379" xr:uid="{00000000-0005-0000-0000-00002D090000}"/>
    <cellStyle name="Normal 3 5" xfId="2380" xr:uid="{00000000-0005-0000-0000-00002E090000}"/>
    <cellStyle name="Normal 3 5 2" xfId="2381" xr:uid="{00000000-0005-0000-0000-00002F090000}"/>
    <cellStyle name="Normal 3 5 2 2" xfId="2382" xr:uid="{00000000-0005-0000-0000-000030090000}"/>
    <cellStyle name="Normal 3 5 2 3" xfId="3210" xr:uid="{4FCA1F27-A8D7-484E-8C0D-EA3357F6FE1A}"/>
    <cellStyle name="Normal 3 5 3" xfId="2383" xr:uid="{00000000-0005-0000-0000-000031090000}"/>
    <cellStyle name="Normal 3 5 3 2" xfId="2384" xr:uid="{00000000-0005-0000-0000-000032090000}"/>
    <cellStyle name="Normal 3 5 4" xfId="3177" xr:uid="{4FCA1F27-A8D7-484E-8C0D-EA3357F6FE1A}"/>
    <cellStyle name="Normal 3 5 4 2" xfId="3254" xr:uid="{00000000-0005-0000-0000-0000E50C0000}"/>
    <cellStyle name="Normal 3 5_BURE COMMERCE" xfId="2385" xr:uid="{00000000-0005-0000-0000-000033090000}"/>
    <cellStyle name="Normal 3 50" xfId="2386" xr:uid="{00000000-0005-0000-0000-000034090000}"/>
    <cellStyle name="Normal 3 51" xfId="2387" xr:uid="{00000000-0005-0000-0000-000035090000}"/>
    <cellStyle name="Normal 3 52" xfId="2388" xr:uid="{00000000-0005-0000-0000-000036090000}"/>
    <cellStyle name="Normal 3 53" xfId="2389" xr:uid="{00000000-0005-0000-0000-000037090000}"/>
    <cellStyle name="Normal 3 54" xfId="2390" xr:uid="{00000000-0005-0000-0000-000038090000}"/>
    <cellStyle name="Normal 3 55" xfId="2391" xr:uid="{00000000-0005-0000-0000-000039090000}"/>
    <cellStyle name="Normal 3 56" xfId="2392" xr:uid="{00000000-0005-0000-0000-00003A090000}"/>
    <cellStyle name="Normal 3 57" xfId="2393" xr:uid="{00000000-0005-0000-0000-00003B090000}"/>
    <cellStyle name="Normal 3 58" xfId="2394" xr:uid="{00000000-0005-0000-0000-00003C090000}"/>
    <cellStyle name="Normal 3 59" xfId="2395" xr:uid="{00000000-0005-0000-0000-00003D090000}"/>
    <cellStyle name="Normal 3 6" xfId="2396" xr:uid="{00000000-0005-0000-0000-00003E090000}"/>
    <cellStyle name="Normal 3 6 2" xfId="2397" xr:uid="{00000000-0005-0000-0000-00003F090000}"/>
    <cellStyle name="Normal 3 6 2 2" xfId="2398" xr:uid="{00000000-0005-0000-0000-000040090000}"/>
    <cellStyle name="Normal 3 6 3" xfId="2399" xr:uid="{00000000-0005-0000-0000-000041090000}"/>
    <cellStyle name="Normal 3 6 3 2" xfId="2400" xr:uid="{00000000-0005-0000-0000-000042090000}"/>
    <cellStyle name="Normal 3 6_BURE COMMERCE" xfId="2401" xr:uid="{00000000-0005-0000-0000-000043090000}"/>
    <cellStyle name="Normal 3 60" xfId="2402" xr:uid="{00000000-0005-0000-0000-000044090000}"/>
    <cellStyle name="Normal 3 61" xfId="2279" xr:uid="{00000000-0005-0000-0000-000045090000}"/>
    <cellStyle name="Normal 3 62" xfId="2989" xr:uid="{00000000-0005-0000-0000-000046090000}"/>
    <cellStyle name="Normal 3 63" xfId="2999" xr:uid="{00000000-0005-0000-0000-000047090000}"/>
    <cellStyle name="Normal 3 64" xfId="2981" xr:uid="{00000000-0005-0000-0000-000048090000}"/>
    <cellStyle name="Normal 3 65" xfId="2983" xr:uid="{00000000-0005-0000-0000-000049090000}"/>
    <cellStyle name="Normal 3 66" xfId="3030" xr:uid="{00000000-0005-0000-0000-00004A090000}"/>
    <cellStyle name="Normal 3 67" xfId="3047" xr:uid="{00000000-0005-0000-0000-00004B090000}"/>
    <cellStyle name="Normal 3 68" xfId="3071" xr:uid="{00000000-0005-0000-0000-00004C090000}"/>
    <cellStyle name="Normal 3 69" xfId="3073" xr:uid="{00000000-0005-0000-0000-00004D090000}"/>
    <cellStyle name="Normal 3 7" xfId="2403" xr:uid="{00000000-0005-0000-0000-00004E090000}"/>
    <cellStyle name="Normal 3 7 2" xfId="2404" xr:uid="{00000000-0005-0000-0000-00004F090000}"/>
    <cellStyle name="Normal 3 7 2 2" xfId="2405" xr:uid="{00000000-0005-0000-0000-000050090000}"/>
    <cellStyle name="Normal 3 7 3" xfId="2406" xr:uid="{00000000-0005-0000-0000-000051090000}"/>
    <cellStyle name="Normal 3 7 3 2" xfId="2407" xr:uid="{00000000-0005-0000-0000-000052090000}"/>
    <cellStyle name="Normal 3 7_BURE COMMERCE" xfId="2408" xr:uid="{00000000-0005-0000-0000-000053090000}"/>
    <cellStyle name="Normal 3 70" xfId="3079" xr:uid="{00000000-0005-0000-0000-000054090000}"/>
    <cellStyle name="Normal 3 71" xfId="3081" xr:uid="{00000000-0005-0000-0000-000055090000}"/>
    <cellStyle name="Normal 3 72" xfId="3074" xr:uid="{00000000-0005-0000-0000-000056090000}"/>
    <cellStyle name="Normal 3 73" xfId="3078" xr:uid="{00000000-0005-0000-0000-000057090000}"/>
    <cellStyle name="Normal 3 74" xfId="3077" xr:uid="{00000000-0005-0000-0000-000058090000}"/>
    <cellStyle name="Normal 3 75" xfId="3103" xr:uid="{00000000-0005-0000-0000-00001D000000}"/>
    <cellStyle name="Normal 3 76" xfId="3104" xr:uid="{00000000-0005-0000-0000-00001D000000}"/>
    <cellStyle name="Normal 3 77" xfId="3224" xr:uid="{00000000-0005-0000-0000-00001D000000}"/>
    <cellStyle name="Normal 3 78" xfId="3217" xr:uid="{00000000-0005-0000-0000-00001D000000}"/>
    <cellStyle name="Normal 3 79" xfId="3161" xr:uid="{00000000-0005-0000-0000-00001D000000}"/>
    <cellStyle name="Normal 3 8" xfId="2409" xr:uid="{00000000-0005-0000-0000-000059090000}"/>
    <cellStyle name="Normal 3 8 2" xfId="2410" xr:uid="{00000000-0005-0000-0000-00005A090000}"/>
    <cellStyle name="Normal 3 8 2 2" xfId="2411" xr:uid="{00000000-0005-0000-0000-00005B090000}"/>
    <cellStyle name="Normal 3 8 3" xfId="2412" xr:uid="{00000000-0005-0000-0000-00005C090000}"/>
    <cellStyle name="Normal 3 8 3 2" xfId="2413" xr:uid="{00000000-0005-0000-0000-00005D090000}"/>
    <cellStyle name="Normal 3 8_BURE COMMERCE" xfId="2414" xr:uid="{00000000-0005-0000-0000-00005E090000}"/>
    <cellStyle name="Normal 3 80" xfId="3215" xr:uid="{00000000-0005-0000-0000-00001D000000}"/>
    <cellStyle name="Normal 3 81" xfId="3156" xr:uid="{00000000-0005-0000-0000-00001D000000}"/>
    <cellStyle name="Normal 3 82" xfId="3120" xr:uid="{00000000-0005-0000-0000-00001D000000}"/>
    <cellStyle name="Normal 3 83" xfId="3106" xr:uid="{00000000-0005-0000-0000-00001D000000}"/>
    <cellStyle name="Normal 3 84" xfId="3160" xr:uid="{00000000-0005-0000-0000-00001D000000}"/>
    <cellStyle name="Normal 3 84 2" xfId="3255" xr:uid="{00000000-0005-0000-0000-0000E60C0000}"/>
    <cellStyle name="Normal 3 85" xfId="3109" xr:uid="{00000000-0005-0000-0000-00001D000000}"/>
    <cellStyle name="Normal 3 85 2" xfId="3256" xr:uid="{00000000-0005-0000-0000-0000E70C0000}"/>
    <cellStyle name="Normal 3 86" xfId="3110" xr:uid="{00000000-0005-0000-0000-00001D000000}"/>
    <cellStyle name="Normal 3 87" xfId="3149" xr:uid="{00000000-0005-0000-0000-00001D000000}"/>
    <cellStyle name="Normal 3 88" xfId="3111" xr:uid="{00000000-0005-0000-0000-00001D000000}"/>
    <cellStyle name="Normal 3 89" xfId="3171" xr:uid="{00000000-0005-0000-0000-00001D000000}"/>
    <cellStyle name="Normal 3 9" xfId="2415" xr:uid="{00000000-0005-0000-0000-00005F090000}"/>
    <cellStyle name="Normal 3 9 2" xfId="2416" xr:uid="{00000000-0005-0000-0000-000060090000}"/>
    <cellStyle name="Normal 3 9 2 2" xfId="2417" xr:uid="{00000000-0005-0000-0000-000061090000}"/>
    <cellStyle name="Normal 3 9 3" xfId="2418" xr:uid="{00000000-0005-0000-0000-000062090000}"/>
    <cellStyle name="Normal 3 9 3 2" xfId="2419" xr:uid="{00000000-0005-0000-0000-000063090000}"/>
    <cellStyle name="Normal 3 9_BURE COMMERCE" xfId="2420" xr:uid="{00000000-0005-0000-0000-000064090000}"/>
    <cellStyle name="Normal 3 90" xfId="3221" xr:uid="{00000000-0005-0000-0000-00001D000000}"/>
    <cellStyle name="Normal 3 91" xfId="3116" xr:uid="{00000000-0005-0000-0000-00001D000000}"/>
    <cellStyle name="Normal 3 92" xfId="3119" xr:uid="{00000000-0005-0000-0000-00001D000000}"/>
    <cellStyle name="Normal 3 93" xfId="3117" xr:uid="{00000000-0005-0000-0000-00001D000000}"/>
    <cellStyle name="Normal 3 94" xfId="3114" xr:uid="{00000000-0005-0000-0000-00001D000000}"/>
    <cellStyle name="Normal 3 95" xfId="3108" xr:uid="{00000000-0005-0000-0000-00001D000000}"/>
    <cellStyle name="Normal 3 96" xfId="3118" xr:uid="{00000000-0005-0000-0000-00001C000000}"/>
    <cellStyle name="Normal 3 97" xfId="3226" xr:uid="{00000000-0005-0000-0000-00001C000000}"/>
    <cellStyle name="Normal 3 98" xfId="3112" xr:uid="{00000000-0005-0000-0000-00001C000000}"/>
    <cellStyle name="Normal 3 99" xfId="3105" xr:uid="{00000000-0005-0000-0000-00001C000000}"/>
    <cellStyle name="Normal 3_BURE COMMERCE" xfId="2421" xr:uid="{00000000-0005-0000-0000-000065090000}"/>
    <cellStyle name="Normal 30" xfId="2422" xr:uid="{00000000-0005-0000-0000-000066090000}"/>
    <cellStyle name="Normal 31" xfId="2423" xr:uid="{00000000-0005-0000-0000-000067090000}"/>
    <cellStyle name="Normal 32" xfId="2424" xr:uid="{00000000-0005-0000-0000-000068090000}"/>
    <cellStyle name="Normal 33" xfId="2425" xr:uid="{00000000-0005-0000-0000-000069090000}"/>
    <cellStyle name="Normal 34" xfId="2426" xr:uid="{00000000-0005-0000-0000-00006A090000}"/>
    <cellStyle name="Normal 35" xfId="2427" xr:uid="{00000000-0005-0000-0000-00006B090000}"/>
    <cellStyle name="Normal 36" xfId="2428" xr:uid="{00000000-0005-0000-0000-00006C090000}"/>
    <cellStyle name="Normal 37" xfId="2429" xr:uid="{00000000-0005-0000-0000-00006D090000}"/>
    <cellStyle name="Normal 38" xfId="2430" xr:uid="{00000000-0005-0000-0000-00006E090000}"/>
    <cellStyle name="Normal 39" xfId="2431" xr:uid="{00000000-0005-0000-0000-00006F090000}"/>
    <cellStyle name="Normal 4" xfId="65" xr:uid="{00000000-0005-0000-0000-000070090000}"/>
    <cellStyle name="Normal 4 2" xfId="85" xr:uid="{00000000-0005-0000-0000-000071090000}"/>
    <cellStyle name="Normal 4 2 2" xfId="104" xr:uid="{00000000-0005-0000-0000-000072090000}"/>
    <cellStyle name="Normal 4 2 2 2" xfId="3017" xr:uid="{00000000-0005-0000-0000-000073090000}"/>
    <cellStyle name="Normal 4 2 3" xfId="2432" xr:uid="{00000000-0005-0000-0000-000074090000}"/>
    <cellStyle name="Normal 4 2 4" xfId="3016" xr:uid="{00000000-0005-0000-0000-000075090000}"/>
    <cellStyle name="Normal 4 3" xfId="105" xr:uid="{00000000-0005-0000-0000-000076090000}"/>
    <cellStyle name="Normal 4 3 2" xfId="2434" xr:uid="{00000000-0005-0000-0000-000077090000}"/>
    <cellStyle name="Normal 4 3 3" xfId="2435" xr:uid="{00000000-0005-0000-0000-000078090000}"/>
    <cellStyle name="Normal 4 3 4" xfId="2436" xr:uid="{00000000-0005-0000-0000-000079090000}"/>
    <cellStyle name="Normal 4 3 5" xfId="2433" xr:uid="{00000000-0005-0000-0000-00007A090000}"/>
    <cellStyle name="Normal 4 4" xfId="103" xr:uid="{00000000-0005-0000-0000-00007B090000}"/>
    <cellStyle name="Normal 4 4 2" xfId="2438" xr:uid="{00000000-0005-0000-0000-00007C090000}"/>
    <cellStyle name="Normal 4 4 3" xfId="2439" xr:uid="{00000000-0005-0000-0000-00007D090000}"/>
    <cellStyle name="Normal 4 4 4" xfId="2437" xr:uid="{00000000-0005-0000-0000-00007E090000}"/>
    <cellStyle name="Normal 4 5" xfId="2440" xr:uid="{00000000-0005-0000-0000-00007F090000}"/>
    <cellStyle name="Normal 4 5 2" xfId="2441" xr:uid="{00000000-0005-0000-0000-000080090000}"/>
    <cellStyle name="Normal 4 5 2 2" xfId="3260" xr:uid="{00000000-0005-0000-0000-0000EB0C0000}"/>
    <cellStyle name="Normal 4 5 2 3" xfId="3259" xr:uid="{00000000-0005-0000-0000-0000EA0C0000}"/>
    <cellStyle name="Normal 4 5 3" xfId="3146" xr:uid="{00000000-0005-0000-0000-000016000000}"/>
    <cellStyle name="Normal 4 5 3 2" xfId="3261" xr:uid="{00000000-0005-0000-0000-0000EC0C0000}"/>
    <cellStyle name="Normal 4 5 4" xfId="3219" xr:uid="{4AB1AEEA-766E-4663-B07A-6B3A3EF20D28}"/>
    <cellStyle name="Normal 4 5 5" xfId="3258" xr:uid="{00000000-0005-0000-0000-0000E90C0000}"/>
    <cellStyle name="Normal 4 6" xfId="3032" xr:uid="{00000000-0005-0000-0000-000081090000}"/>
    <cellStyle name="Normal 4 7" xfId="3257" xr:uid="{00000000-0005-0000-0000-0000E80C0000}"/>
    <cellStyle name="Normal 4_troskovnik POREZNA_Prelog_sa cijenama" xfId="2442" xr:uid="{00000000-0005-0000-0000-000082090000}"/>
    <cellStyle name="Normal 40" xfId="2443" xr:uid="{00000000-0005-0000-0000-000083090000}"/>
    <cellStyle name="Normal 41" xfId="2444" xr:uid="{00000000-0005-0000-0000-000084090000}"/>
    <cellStyle name="Normal 42" xfId="2445" xr:uid="{00000000-0005-0000-0000-000085090000}"/>
    <cellStyle name="Normal 43" xfId="2446" xr:uid="{00000000-0005-0000-0000-000086090000}"/>
    <cellStyle name="Normal 44" xfId="2447" xr:uid="{00000000-0005-0000-0000-000087090000}"/>
    <cellStyle name="Normal 45" xfId="2448" xr:uid="{00000000-0005-0000-0000-000088090000}"/>
    <cellStyle name="Normal 46" xfId="2449" xr:uid="{00000000-0005-0000-0000-000089090000}"/>
    <cellStyle name="Normal 47" xfId="2450" xr:uid="{00000000-0005-0000-0000-00008A090000}"/>
    <cellStyle name="Normal 47 2" xfId="3178" xr:uid="{EF2E8077-7B21-4D6D-9D32-DC2F0528B295}"/>
    <cellStyle name="Normal 47 2 2" xfId="3262" xr:uid="{00000000-0005-0000-0000-0000ED0C0000}"/>
    <cellStyle name="Normal 48" xfId="2451" xr:uid="{00000000-0005-0000-0000-00008B090000}"/>
    <cellStyle name="Normal 49" xfId="2452" xr:uid="{00000000-0005-0000-0000-00008C090000}"/>
    <cellStyle name="Normal 5" xfId="2453" xr:uid="{00000000-0005-0000-0000-00008D090000}"/>
    <cellStyle name="Normal 5 10" xfId="2454" xr:uid="{00000000-0005-0000-0000-00008E090000}"/>
    <cellStyle name="Normal 5 11" xfId="3115" xr:uid="{00000000-0005-0000-0000-000017000000}"/>
    <cellStyle name="Normal 5 2" xfId="2455" xr:uid="{00000000-0005-0000-0000-00008F090000}"/>
    <cellStyle name="Normal 5 2 2" xfId="2456" xr:uid="{00000000-0005-0000-0000-000090090000}"/>
    <cellStyle name="Normal 5 2 2 2" xfId="3018" xr:uid="{00000000-0005-0000-0000-000091090000}"/>
    <cellStyle name="Normal 5 2 3" xfId="2457" xr:uid="{00000000-0005-0000-0000-000092090000}"/>
    <cellStyle name="Normal 5 2 4" xfId="2458" xr:uid="{00000000-0005-0000-0000-000093090000}"/>
    <cellStyle name="Normal 5 2 5" xfId="3263" xr:uid="{00000000-0005-0000-0000-0000EE0C0000}"/>
    <cellStyle name="Normal 5 2_troskovnik POREZNA_Prelog_sa cijenama" xfId="2459" xr:uid="{00000000-0005-0000-0000-000094090000}"/>
    <cellStyle name="Normal 5 3" xfId="2460" xr:uid="{00000000-0005-0000-0000-000095090000}"/>
    <cellStyle name="Normal 5 4" xfId="3033" xr:uid="{00000000-0005-0000-0000-000096090000}"/>
    <cellStyle name="Normal 5 5" xfId="3065" xr:uid="{00000000-0005-0000-0000-000097090000}"/>
    <cellStyle name="Normal 5 6" xfId="3067" xr:uid="{00000000-0005-0000-0000-000098090000}"/>
    <cellStyle name="Normal 5 7" xfId="3147" xr:uid="{00000000-0005-0000-0000-000017000000}"/>
    <cellStyle name="Normal 5 7 2" xfId="3264" xr:uid="{00000000-0005-0000-0000-0000EF0C0000}"/>
    <cellStyle name="Normal 5 8" xfId="3216" xr:uid="{00000000-0005-0000-0000-000017000000}"/>
    <cellStyle name="Normal 5 8 2" xfId="3265" xr:uid="{00000000-0005-0000-0000-0000F00C0000}"/>
    <cellStyle name="Normal 5 9" xfId="3222" xr:uid="{00000000-0005-0000-0000-000017000000}"/>
    <cellStyle name="Normal 5_117-GRAD MURSKO SREDIŠĆE-RP(mrtvačnica)-IPK-tro-sc" xfId="2461" xr:uid="{00000000-0005-0000-0000-000099090000}"/>
    <cellStyle name="Normal 50" xfId="2462" xr:uid="{00000000-0005-0000-0000-00009A090000}"/>
    <cellStyle name="Normal 51" xfId="2463" xr:uid="{00000000-0005-0000-0000-00009B090000}"/>
    <cellStyle name="Normal 51 2" xfId="3176" xr:uid="{42539337-B2F3-43F4-9557-A63101FA93CB}"/>
    <cellStyle name="Normal 51 2 2" xfId="3266" xr:uid="{00000000-0005-0000-0000-0000F10C0000}"/>
    <cellStyle name="Normal 52" xfId="2464" xr:uid="{00000000-0005-0000-0000-00009C090000}"/>
    <cellStyle name="Normal 53" xfId="2465" xr:uid="{00000000-0005-0000-0000-00009D090000}"/>
    <cellStyle name="Normal 54" xfId="2466" xr:uid="{00000000-0005-0000-0000-00009E090000}"/>
    <cellStyle name="Normal 54 2" xfId="3101" xr:uid="{00000000-0005-0000-0000-00009F090000}"/>
    <cellStyle name="Normal 55" xfId="2467" xr:uid="{00000000-0005-0000-0000-0000A0090000}"/>
    <cellStyle name="Normal 56" xfId="2468" xr:uid="{00000000-0005-0000-0000-0000A1090000}"/>
    <cellStyle name="Normal 57" xfId="2469" xr:uid="{00000000-0005-0000-0000-0000A2090000}"/>
    <cellStyle name="Normal 58" xfId="2470" xr:uid="{00000000-0005-0000-0000-0000A3090000}"/>
    <cellStyle name="Normal 59" xfId="2471" xr:uid="{00000000-0005-0000-0000-0000A4090000}"/>
    <cellStyle name="Normal 6" xfId="2472" xr:uid="{00000000-0005-0000-0000-0000A5090000}"/>
    <cellStyle name="Normal 6 10" xfId="3220" xr:uid="{00000000-0005-0000-0000-000019000000}"/>
    <cellStyle name="Normal 6 2" xfId="20" xr:uid="{00000000-0005-0000-0000-0000A6090000}"/>
    <cellStyle name="Normal 6 2 2" xfId="2474" xr:uid="{00000000-0005-0000-0000-0000A7090000}"/>
    <cellStyle name="Normal 6 2 3" xfId="2475" xr:uid="{00000000-0005-0000-0000-0000A8090000}"/>
    <cellStyle name="Normal 6 2 4" xfId="2476" xr:uid="{00000000-0005-0000-0000-0000A9090000}"/>
    <cellStyle name="Normal 6 2 5" xfId="2473" xr:uid="{00000000-0005-0000-0000-0000AA090000}"/>
    <cellStyle name="Normal 6 2_troskovnik POREZNA_Prelog_sa cijenama" xfId="2477" xr:uid="{00000000-0005-0000-0000-0000AB090000}"/>
    <cellStyle name="Normal 6 3" xfId="2478" xr:uid="{00000000-0005-0000-0000-0000AC090000}"/>
    <cellStyle name="Normal 6 4" xfId="2479" xr:uid="{00000000-0005-0000-0000-0000AD090000}"/>
    <cellStyle name="Normal 6 4 2" xfId="2480" xr:uid="{00000000-0005-0000-0000-0000AE090000}"/>
    <cellStyle name="Normal 6 5" xfId="3051" xr:uid="{00000000-0005-0000-0000-0000AF090000}"/>
    <cellStyle name="Normal 6 6" xfId="3070" xr:uid="{00000000-0005-0000-0000-0000B0090000}"/>
    <cellStyle name="Normal 6 7" xfId="3044" xr:uid="{00000000-0005-0000-0000-0000B1090000}"/>
    <cellStyle name="Normal 6 8" xfId="3159" xr:uid="{00000000-0005-0000-0000-000019000000}"/>
    <cellStyle name="Normal 6 8 2" xfId="3267" xr:uid="{00000000-0005-0000-0000-0000F20C0000}"/>
    <cellStyle name="Normal 6 9" xfId="3218" xr:uid="{00000000-0005-0000-0000-000019000000}"/>
    <cellStyle name="Normal 6_troskovnik POREZNA_Prelog_sa cijenama" xfId="2481" xr:uid="{00000000-0005-0000-0000-0000B2090000}"/>
    <cellStyle name="Normal 60" xfId="2482" xr:uid="{00000000-0005-0000-0000-0000B3090000}"/>
    <cellStyle name="Normal 61" xfId="2483" xr:uid="{00000000-0005-0000-0000-0000B4090000}"/>
    <cellStyle name="Normal 62" xfId="84" xr:uid="{00000000-0005-0000-0000-0000B5090000}"/>
    <cellStyle name="Normal 62 2" xfId="2484" xr:uid="{00000000-0005-0000-0000-0000B6090000}"/>
    <cellStyle name="Normal 63" xfId="2485" xr:uid="{00000000-0005-0000-0000-0000B7090000}"/>
    <cellStyle name="Normal 64" xfId="2486" xr:uid="{00000000-0005-0000-0000-0000B8090000}"/>
    <cellStyle name="Normal 65" xfId="2487" xr:uid="{00000000-0005-0000-0000-0000B9090000}"/>
    <cellStyle name="Normal 66" xfId="2488" xr:uid="{00000000-0005-0000-0000-0000BA090000}"/>
    <cellStyle name="Normal 67" xfId="2489" xr:uid="{00000000-0005-0000-0000-0000BB090000}"/>
    <cellStyle name="Normal 68" xfId="2490" xr:uid="{00000000-0005-0000-0000-0000BC090000}"/>
    <cellStyle name="Normal 69" xfId="2491" xr:uid="{00000000-0005-0000-0000-0000BD090000}"/>
    <cellStyle name="Normal 7" xfId="2492" xr:uid="{00000000-0005-0000-0000-0000BE090000}"/>
    <cellStyle name="Normal 7 2" xfId="2493" xr:uid="{00000000-0005-0000-0000-0000BF090000}"/>
    <cellStyle name="Normal 7 2 2" xfId="2494" xr:uid="{00000000-0005-0000-0000-0000C0090000}"/>
    <cellStyle name="Normal 7 2 3" xfId="2495" xr:uid="{00000000-0005-0000-0000-0000C1090000}"/>
    <cellStyle name="Normal 7 2 4" xfId="2496" xr:uid="{00000000-0005-0000-0000-0000C2090000}"/>
    <cellStyle name="Normal 7 3" xfId="2497" xr:uid="{00000000-0005-0000-0000-0000C3090000}"/>
    <cellStyle name="Normal 7_troskovnik POREZNA_Prelog_sa cijenama" xfId="2498" xr:uid="{00000000-0005-0000-0000-0000C4090000}"/>
    <cellStyle name="Normal 70" xfId="2499" xr:uid="{00000000-0005-0000-0000-0000C5090000}"/>
    <cellStyle name="Normal 71" xfId="2500" xr:uid="{00000000-0005-0000-0000-0000C6090000}"/>
    <cellStyle name="Normal 72" xfId="2501" xr:uid="{00000000-0005-0000-0000-0000C7090000}"/>
    <cellStyle name="Normal 73" xfId="2502" xr:uid="{00000000-0005-0000-0000-0000C8090000}"/>
    <cellStyle name="Normal 74" xfId="2503" xr:uid="{00000000-0005-0000-0000-0000C9090000}"/>
    <cellStyle name="Normal 8" xfId="75" xr:uid="{00000000-0005-0000-0000-0000CA090000}"/>
    <cellStyle name="Normal 8 2" xfId="79" xr:uid="{00000000-0005-0000-0000-0000CB090000}"/>
    <cellStyle name="Normal 8 2 2" xfId="2506" xr:uid="{00000000-0005-0000-0000-0000CC090000}"/>
    <cellStyle name="Normal 8 2 3" xfId="2507" xr:uid="{00000000-0005-0000-0000-0000CD090000}"/>
    <cellStyle name="Normal 8 2 4" xfId="2508" xr:uid="{00000000-0005-0000-0000-0000CE090000}"/>
    <cellStyle name="Normal 8 2 5" xfId="2505" xr:uid="{00000000-0005-0000-0000-0000CF090000}"/>
    <cellStyle name="Normal 8 3" xfId="2509" xr:uid="{00000000-0005-0000-0000-0000D0090000}"/>
    <cellStyle name="Normal 8 4" xfId="2504" xr:uid="{00000000-0005-0000-0000-0000D1090000}"/>
    <cellStyle name="Normal 8_troskovnik POREZNA_Prelog_sa cijenama" xfId="2510" xr:uid="{00000000-0005-0000-0000-0000D2090000}"/>
    <cellStyle name="Normal 9" xfId="2511" xr:uid="{00000000-0005-0000-0000-0000D3090000}"/>
    <cellStyle name="Normal 9 2" xfId="2512" xr:uid="{00000000-0005-0000-0000-0000D4090000}"/>
    <cellStyle name="Normal 9 2 2" xfId="2513" xr:uid="{00000000-0005-0000-0000-0000D5090000}"/>
    <cellStyle name="Normal 9 2 3" xfId="2514" xr:uid="{00000000-0005-0000-0000-0000D6090000}"/>
    <cellStyle name="Normal 9 2 4" xfId="2515" xr:uid="{00000000-0005-0000-0000-0000D7090000}"/>
    <cellStyle name="Normal 9 2_troskovnik POREZNA_Prelog_sa cijenama" xfId="2516" xr:uid="{00000000-0005-0000-0000-0000D8090000}"/>
    <cellStyle name="Normal 9 3" xfId="2517" xr:uid="{00000000-0005-0000-0000-0000D9090000}"/>
    <cellStyle name="Normal 9_troskovnik POREZNA_Prelog_sa cijenama" xfId="2518" xr:uid="{00000000-0005-0000-0000-0000DA090000}"/>
    <cellStyle name="Normal moj" xfId="2519" xr:uid="{00000000-0005-0000-0000-0000DB090000}"/>
    <cellStyle name="Normal moj 2" xfId="3268" xr:uid="{00000000-0005-0000-0000-0000F30C0000}"/>
    <cellStyle name="Normal_1.kat" xfId="3122" xr:uid="{00000000-0005-0000-0000-00002A000000}"/>
    <cellStyle name="Normal1" xfId="2520" xr:uid="{00000000-0005-0000-0000-0000DD090000}"/>
    <cellStyle name="Normal3" xfId="2521" xr:uid="{00000000-0005-0000-0000-0000DE090000}"/>
    <cellStyle name="Normale_332BQ61B" xfId="2522" xr:uid="{00000000-0005-0000-0000-0000DF090000}"/>
    <cellStyle name="Normalno" xfId="0" builtinId="0"/>
    <cellStyle name="Normalno 10" xfId="2523" xr:uid="{00000000-0005-0000-0000-0000E1090000}"/>
    <cellStyle name="Normalno 10 2" xfId="2524" xr:uid="{00000000-0005-0000-0000-0000E2090000}"/>
    <cellStyle name="Normalno 10 3" xfId="3211" xr:uid="{00000000-0005-0000-0000-000016010000}"/>
    <cellStyle name="Normalno 11" xfId="3002" xr:uid="{00000000-0005-0000-0000-0000E3090000}"/>
    <cellStyle name="Normalno 11 2" xfId="3213" xr:uid="{7520C20D-7EC2-4201-8173-E7A1C8EE0885}"/>
    <cellStyle name="Normalno 11 3" xfId="3269" xr:uid="{00000000-0005-0000-0000-0000F40C0000}"/>
    <cellStyle name="Normalno 12" xfId="3020" xr:uid="{00000000-0005-0000-0000-0000E4090000}"/>
    <cellStyle name="Normalno 13" xfId="3085" xr:uid="{00000000-0005-0000-0000-0000E5090000}"/>
    <cellStyle name="Normalno 14" xfId="3102" xr:uid="{00000000-0005-0000-0000-0000660C0000}"/>
    <cellStyle name="Normalno 15" xfId="106" xr:uid="{00000000-0005-0000-0000-0000E6090000}"/>
    <cellStyle name="Normalno 16" xfId="2525" xr:uid="{00000000-0005-0000-0000-0000E7090000}"/>
    <cellStyle name="Normalno 2" xfId="4" xr:uid="{00000000-0005-0000-0000-0000E8090000}"/>
    <cellStyle name="Normalno 2 10 2" xfId="46" xr:uid="{00000000-0005-0000-0000-0000E9090000}"/>
    <cellStyle name="Normalno 2 10 2 2" xfId="3129" xr:uid="{00000000-0005-0000-0000-00002E000000}"/>
    <cellStyle name="Normalno 2 10 2 3" xfId="3190" xr:uid="{00000000-0005-0000-0000-00002E000000}"/>
    <cellStyle name="Normalno 2 11" xfId="54" xr:uid="{00000000-0005-0000-0000-0000EA090000}"/>
    <cellStyle name="Normalno 2 11 2" xfId="3182" xr:uid="{06318DEF-21FB-4225-AA4E-9B7EA8BCAD16}"/>
    <cellStyle name="Normalno 2 11 3" xfId="3132" xr:uid="{00000000-0005-0000-0000-00002F000000}"/>
    <cellStyle name="Normalno 2 11 4" xfId="3193" xr:uid="{00000000-0005-0000-0000-00002F000000}"/>
    <cellStyle name="Normalno 2 2" xfId="78" xr:uid="{00000000-0005-0000-0000-0000EB090000}"/>
    <cellStyle name="Normalno 2 2 2" xfId="24" xr:uid="{00000000-0005-0000-0000-0000EC090000}"/>
    <cellStyle name="Normalno 2 2 2 2" xfId="2527" xr:uid="{00000000-0005-0000-0000-0000ED090000}"/>
    <cellStyle name="Normalno 2 2 2 2 3 3" xfId="55" xr:uid="{00000000-0005-0000-0000-0000EE090000}"/>
    <cellStyle name="Normalno 2 2 2 2 3 3 2" xfId="3183" xr:uid="{38852B61-CB59-4AEB-BA66-2DF2CEDFA0DD}"/>
    <cellStyle name="Normalno 2 2 2 2 3 3 3" xfId="3133" xr:uid="{00000000-0005-0000-0000-000032000000}"/>
    <cellStyle name="Normalno 2 2 2 2 3 3 4" xfId="3194" xr:uid="{00000000-0005-0000-0000-000032000000}"/>
    <cellStyle name="Normalno 2 2 2 3" xfId="44" xr:uid="{00000000-0005-0000-0000-0000EF090000}"/>
    <cellStyle name="Normalno 2 2 2 3 2" xfId="3180" xr:uid="{C1CCD2F1-8382-4E14-B8FA-E468BC965344}"/>
    <cellStyle name="Normalno 2 2 2 3 3" xfId="3128" xr:uid="{00000000-0005-0000-0000-000033000000}"/>
    <cellStyle name="Normalno 2 2 2 3 4" xfId="49" xr:uid="{00000000-0005-0000-0000-0000F0090000}"/>
    <cellStyle name="Normalno 2 2 2 3 4 2" xfId="3131" xr:uid="{00000000-0005-0000-0000-000034000000}"/>
    <cellStyle name="Normalno 2 2 2 3 4 3" xfId="3192" xr:uid="{00000000-0005-0000-0000-000034000000}"/>
    <cellStyle name="Normalno 2 2 2 3 5" xfId="3189" xr:uid="{00000000-0005-0000-0000-000033000000}"/>
    <cellStyle name="Normalno 2 2 3" xfId="2528" xr:uid="{00000000-0005-0000-0000-0000F1090000}"/>
    <cellStyle name="Normalno 2 2 4" xfId="2526" xr:uid="{00000000-0005-0000-0000-0000F2090000}"/>
    <cellStyle name="Normalno 2 3" xfId="41" xr:uid="{00000000-0005-0000-0000-0000F3090000}"/>
    <cellStyle name="Normalno 2 3 2" xfId="2529" xr:uid="{00000000-0005-0000-0000-0000F4090000}"/>
    <cellStyle name="Normalno 2 3 2 2" xfId="3179" xr:uid="{C8030909-29A9-4FA7-8056-5D56FCE63429}"/>
    <cellStyle name="Normalno 2 3 3" xfId="3127" xr:uid="{00000000-0005-0000-0000-000035000000}"/>
    <cellStyle name="Normalno 2 3 4" xfId="3188" xr:uid="{00000000-0005-0000-0000-000035000000}"/>
    <cellStyle name="Normalno 2 4" xfId="82" xr:uid="{00000000-0005-0000-0000-0000F5090000}"/>
    <cellStyle name="Normalno 2 4 2" xfId="2530" xr:uid="{00000000-0005-0000-0000-0000F6090000}"/>
    <cellStyle name="Normalno 2 5" xfId="38" xr:uid="{00000000-0005-0000-0000-0000F7090000}"/>
    <cellStyle name="Normalno 2 6" xfId="3126" xr:uid="{00000000-0005-0000-0000-00002D000000}"/>
    <cellStyle name="Normalno 2 7" xfId="3187" xr:uid="{00000000-0005-0000-0000-00002D000000}"/>
    <cellStyle name="Normalno 2 9" xfId="47" xr:uid="{00000000-0005-0000-0000-0000F8090000}"/>
    <cellStyle name="Normalno 2 9 2" xfId="3181" xr:uid="{EA7E2860-6558-48F5-9FC4-13618C92E00E}"/>
    <cellStyle name="Normalno 2 9 3" xfId="3130" xr:uid="{00000000-0005-0000-0000-000037000000}"/>
    <cellStyle name="Normalno 2 9 4" xfId="3191" xr:uid="{00000000-0005-0000-0000-000037000000}"/>
    <cellStyle name="Normalno 2_082_2018_Križovec Mrtvačnica_sa cijenama" xfId="2531" xr:uid="{00000000-0005-0000-0000-0000F9090000}"/>
    <cellStyle name="Normalno 3" xfId="9" xr:uid="{00000000-0005-0000-0000-0000FA090000}"/>
    <cellStyle name="Normalno 3 2" xfId="7" xr:uid="{00000000-0005-0000-0000-0000FB090000}"/>
    <cellStyle name="Normalno 3 2 2" xfId="74" xr:uid="{00000000-0005-0000-0000-0000FC090000}"/>
    <cellStyle name="Normalno 3 2 2 2" xfId="3064" xr:uid="{00000000-0005-0000-0000-0000FD090000}"/>
    <cellStyle name="Normalno 3 2 2 3" xfId="3137" xr:uid="{00000000-0005-0000-0000-00003A000000}"/>
    <cellStyle name="Normalno 3 2 3" xfId="3060" xr:uid="{00000000-0005-0000-0000-0000FE090000}"/>
    <cellStyle name="Normalno 3 3" xfId="76" xr:uid="{00000000-0005-0000-0000-0000FF090000}"/>
    <cellStyle name="Normalno 3 4" xfId="2532" xr:uid="{00000000-0005-0000-0000-0000000A0000}"/>
    <cellStyle name="Normalno 3 4 2" xfId="3172" xr:uid="{CD940F2D-0732-4FB6-A250-6998F4779B0C}"/>
    <cellStyle name="Normalno 3 4 2 2" xfId="3270" xr:uid="{00000000-0005-0000-0000-0000F50C0000}"/>
    <cellStyle name="Normalno 3 5" xfId="2995" xr:uid="{00000000-0005-0000-0000-0000010A0000}"/>
    <cellStyle name="Normalno 3_troskovnik POREZNA_Prelog_sa cijenama" xfId="2533" xr:uid="{00000000-0005-0000-0000-0000020A0000}"/>
    <cellStyle name="Normalno 4" xfId="87" xr:uid="{00000000-0005-0000-0000-0000030A0000}"/>
    <cellStyle name="Normalno 4 2" xfId="2535" xr:uid="{00000000-0005-0000-0000-0000040A0000}"/>
    <cellStyle name="Normalno 4 2 2" xfId="3063" xr:uid="{00000000-0005-0000-0000-0000050A0000}"/>
    <cellStyle name="Normalno 4 2 3" xfId="3272" xr:uid="{00000000-0005-0000-0000-0000F70C0000}"/>
    <cellStyle name="Normalno 4 2 3 2" xfId="3328" xr:uid="{00000000-0005-0000-0000-0000D20C0000}"/>
    <cellStyle name="Normalno 4 2 4" xfId="3271" xr:uid="{00000000-0005-0000-0000-0000F60C0000}"/>
    <cellStyle name="Normalno 4 3" xfId="2536" xr:uid="{00000000-0005-0000-0000-0000060A0000}"/>
    <cellStyle name="Normalno 4 3 2" xfId="3173" xr:uid="{BB3584B2-9EE6-49A2-8429-9388A6D00CFC}"/>
    <cellStyle name="Normalno 4 3 3" xfId="3148" xr:uid="{00000000-0005-0000-0000-00001F000000}"/>
    <cellStyle name="Normalno 4 4" xfId="2537" xr:uid="{00000000-0005-0000-0000-0000070A0000}"/>
    <cellStyle name="Normalno 4 5" xfId="2534" xr:uid="{00000000-0005-0000-0000-0000080A0000}"/>
    <cellStyle name="Normalno 4 6" xfId="2994" xr:uid="{00000000-0005-0000-0000-0000090A0000}"/>
    <cellStyle name="Normalno 4 7" xfId="3019" xr:uid="{00000000-0005-0000-0000-00000A0A0000}"/>
    <cellStyle name="Normalno 4 8" xfId="3034" xr:uid="{00000000-0005-0000-0000-00000B0A0000}"/>
    <cellStyle name="Normalno 4 9" xfId="3086" xr:uid="{00000000-0005-0000-0000-00000C0A0000}"/>
    <cellStyle name="Normalno 4_TROŠKOVNIK_Dom_Peklenica_sa_cijenama_2_FAZA" xfId="2538" xr:uid="{00000000-0005-0000-0000-00000D0A0000}"/>
    <cellStyle name="Normalno 5" xfId="26" xr:uid="{00000000-0005-0000-0000-00000E0A0000}"/>
    <cellStyle name="Normalno 5 2" xfId="2539" xr:uid="{00000000-0005-0000-0000-00000F0A0000}"/>
    <cellStyle name="Normalno 5 3" xfId="3072" xr:uid="{00000000-0005-0000-0000-0000100A0000}"/>
    <cellStyle name="Normalno 5 4" xfId="3225" xr:uid="{72DD8122-98C5-418B-BD58-35509D5FBCDD}"/>
    <cellStyle name="Normalno 5 4 2" xfId="3274" xr:uid="{00000000-0005-0000-0000-0000F90C0000}"/>
    <cellStyle name="Normalno 5 5" xfId="3273" xr:uid="{00000000-0005-0000-0000-0000F80C0000}"/>
    <cellStyle name="Normalno 6" xfId="123" xr:uid="{00000000-0005-0000-0000-0000110A0000}"/>
    <cellStyle name="Normalno 6 2" xfId="2540" xr:uid="{00000000-0005-0000-0000-0000120A0000}"/>
    <cellStyle name="Normalno 6 2 2" xfId="3139" xr:uid="{F0CFF83F-017E-47BF-8C20-0DD6FBA13B8E}"/>
    <cellStyle name="Normalno 6 2 2 2" xfId="3275" xr:uid="{00000000-0005-0000-0000-0000FA0C0000}"/>
    <cellStyle name="Normalno 6 3" xfId="3080" xr:uid="{00000000-0005-0000-0000-0000130A0000}"/>
    <cellStyle name="Normalno 6 3 2" xfId="3198" xr:uid="{F0CFF83F-017E-47BF-8C20-0DD6FBA13B8E}"/>
    <cellStyle name="Normalno 6 4" xfId="3098" xr:uid="{00000000-0005-0000-0000-0000140A0000}"/>
    <cellStyle name="Normalno 6 5" xfId="3107" xr:uid="{2DE1A3AC-5C90-4644-AC56-27B8264C926F}"/>
    <cellStyle name="Normalno 6 5 2" xfId="3276" xr:uid="{00000000-0005-0000-0000-0000FB0C0000}"/>
    <cellStyle name="Normalno 7" xfId="2541" xr:uid="{00000000-0005-0000-0000-0000150A0000}"/>
    <cellStyle name="Normalno 7 2" xfId="3084" xr:uid="{00000000-0005-0000-0000-0000160A0000}"/>
    <cellStyle name="Normalno 7 2 2" xfId="3141" xr:uid="{00000000-0005-0000-0000-0000BF000000}"/>
    <cellStyle name="Normalno 7 3" xfId="3124" xr:uid="{64A5DEA2-BCF2-4840-995B-0E87AB0A8D4A}"/>
    <cellStyle name="Normalno 7 4" xfId="3277" xr:uid="{00000000-0005-0000-0000-0000FC0C0000}"/>
    <cellStyle name="Normalno 8" xfId="2542" xr:uid="{00000000-0005-0000-0000-0000170A0000}"/>
    <cellStyle name="Normalno 8 2" xfId="2543" xr:uid="{00000000-0005-0000-0000-0000180A0000}"/>
    <cellStyle name="Normalno 8 2 2" xfId="3209" xr:uid="{758ACDD9-D1C5-4A8D-81E9-CE88B1898C20}"/>
    <cellStyle name="Normalno 8 3" xfId="2544" xr:uid="{00000000-0005-0000-0000-0000190A0000}"/>
    <cellStyle name="Normalno 8_troskovnik POREZNA_Prelog_sa cijenama" xfId="2545" xr:uid="{00000000-0005-0000-0000-00001A0A0000}"/>
    <cellStyle name="Normalno 9" xfId="2546" xr:uid="{00000000-0005-0000-0000-00001B0A0000}"/>
    <cellStyle name="Normalno 9 2" xfId="3185" xr:uid="{7024A385-F76F-4A1F-A697-0001BFAA5D7E}"/>
    <cellStyle name="Note 10" xfId="2547" xr:uid="{00000000-0005-0000-0000-00001C0A0000}"/>
    <cellStyle name="Note 10 2" xfId="2548" xr:uid="{00000000-0005-0000-0000-00001D0A0000}"/>
    <cellStyle name="Note 10 2 2" xfId="2549" xr:uid="{00000000-0005-0000-0000-00001E0A0000}"/>
    <cellStyle name="Note 10 3" xfId="2550" xr:uid="{00000000-0005-0000-0000-00001F0A0000}"/>
    <cellStyle name="Note 10 3 2" xfId="2551" xr:uid="{00000000-0005-0000-0000-0000200A0000}"/>
    <cellStyle name="Note 10_BURE COMMERCE" xfId="2552" xr:uid="{00000000-0005-0000-0000-0000210A0000}"/>
    <cellStyle name="Note 11" xfId="2553" xr:uid="{00000000-0005-0000-0000-0000220A0000}"/>
    <cellStyle name="Note 11 2" xfId="2554" xr:uid="{00000000-0005-0000-0000-0000230A0000}"/>
    <cellStyle name="Note 11 2 2" xfId="2555" xr:uid="{00000000-0005-0000-0000-0000240A0000}"/>
    <cellStyle name="Note 11 3" xfId="2556" xr:uid="{00000000-0005-0000-0000-0000250A0000}"/>
    <cellStyle name="Note 11 3 2" xfId="2557" xr:uid="{00000000-0005-0000-0000-0000260A0000}"/>
    <cellStyle name="Note 11_BURE COMMERCE" xfId="2558" xr:uid="{00000000-0005-0000-0000-0000270A0000}"/>
    <cellStyle name="Note 12" xfId="2559" xr:uid="{00000000-0005-0000-0000-0000280A0000}"/>
    <cellStyle name="Note 12 2" xfId="2560" xr:uid="{00000000-0005-0000-0000-0000290A0000}"/>
    <cellStyle name="Note 12 2 2" xfId="2561" xr:uid="{00000000-0005-0000-0000-00002A0A0000}"/>
    <cellStyle name="Note 12 3" xfId="2562" xr:uid="{00000000-0005-0000-0000-00002B0A0000}"/>
    <cellStyle name="Note 12 3 2" xfId="2563" xr:uid="{00000000-0005-0000-0000-00002C0A0000}"/>
    <cellStyle name="Note 12_BURE COMMERCE" xfId="2564" xr:uid="{00000000-0005-0000-0000-00002D0A0000}"/>
    <cellStyle name="Note 13" xfId="2565" xr:uid="{00000000-0005-0000-0000-00002E0A0000}"/>
    <cellStyle name="Note 13 2" xfId="2566" xr:uid="{00000000-0005-0000-0000-00002F0A0000}"/>
    <cellStyle name="Note 13 2 2" xfId="2567" xr:uid="{00000000-0005-0000-0000-0000300A0000}"/>
    <cellStyle name="Note 13 3" xfId="2568" xr:uid="{00000000-0005-0000-0000-0000310A0000}"/>
    <cellStyle name="Note 13 3 2" xfId="2569" xr:uid="{00000000-0005-0000-0000-0000320A0000}"/>
    <cellStyle name="Note 13_BURE COMMERCE" xfId="2570" xr:uid="{00000000-0005-0000-0000-0000330A0000}"/>
    <cellStyle name="Note 14" xfId="2571" xr:uid="{00000000-0005-0000-0000-0000340A0000}"/>
    <cellStyle name="Note 14 2" xfId="2572" xr:uid="{00000000-0005-0000-0000-0000350A0000}"/>
    <cellStyle name="Note 14 2 2" xfId="2573" xr:uid="{00000000-0005-0000-0000-0000360A0000}"/>
    <cellStyle name="Note 14 3" xfId="2574" xr:uid="{00000000-0005-0000-0000-0000370A0000}"/>
    <cellStyle name="Note 14 3 2" xfId="2575" xr:uid="{00000000-0005-0000-0000-0000380A0000}"/>
    <cellStyle name="Note 14_BURE COMMERCE" xfId="2576" xr:uid="{00000000-0005-0000-0000-0000390A0000}"/>
    <cellStyle name="Note 15" xfId="2577" xr:uid="{00000000-0005-0000-0000-00003A0A0000}"/>
    <cellStyle name="Note 15 2" xfId="2578" xr:uid="{00000000-0005-0000-0000-00003B0A0000}"/>
    <cellStyle name="Note 15 2 2" xfId="2579" xr:uid="{00000000-0005-0000-0000-00003C0A0000}"/>
    <cellStyle name="Note 15 2 3" xfId="2580" xr:uid="{00000000-0005-0000-0000-00003D0A0000}"/>
    <cellStyle name="Note 15 3" xfId="2581" xr:uid="{00000000-0005-0000-0000-00003E0A0000}"/>
    <cellStyle name="Note 16" xfId="2582" xr:uid="{00000000-0005-0000-0000-00003F0A0000}"/>
    <cellStyle name="Note 16 2" xfId="2583" xr:uid="{00000000-0005-0000-0000-0000400A0000}"/>
    <cellStyle name="Note 16 2 2" xfId="2584" xr:uid="{00000000-0005-0000-0000-0000410A0000}"/>
    <cellStyle name="Note 16 2 3" xfId="2585" xr:uid="{00000000-0005-0000-0000-0000420A0000}"/>
    <cellStyle name="Note 16 3" xfId="2586" xr:uid="{00000000-0005-0000-0000-0000430A0000}"/>
    <cellStyle name="Note 17" xfId="2587" xr:uid="{00000000-0005-0000-0000-0000440A0000}"/>
    <cellStyle name="Note 17 2" xfId="2588" xr:uid="{00000000-0005-0000-0000-0000450A0000}"/>
    <cellStyle name="Note 17 2 2" xfId="2589" xr:uid="{00000000-0005-0000-0000-0000460A0000}"/>
    <cellStyle name="Note 17 2 3" xfId="2590" xr:uid="{00000000-0005-0000-0000-0000470A0000}"/>
    <cellStyle name="Note 17 3" xfId="2591" xr:uid="{00000000-0005-0000-0000-0000480A0000}"/>
    <cellStyle name="Note 18" xfId="2592" xr:uid="{00000000-0005-0000-0000-0000490A0000}"/>
    <cellStyle name="Note 18 2" xfId="2593" xr:uid="{00000000-0005-0000-0000-00004A0A0000}"/>
    <cellStyle name="Note 18 2 2" xfId="2594" xr:uid="{00000000-0005-0000-0000-00004B0A0000}"/>
    <cellStyle name="Note 18 2 3" xfId="2595" xr:uid="{00000000-0005-0000-0000-00004C0A0000}"/>
    <cellStyle name="Note 18 3" xfId="2596" xr:uid="{00000000-0005-0000-0000-00004D0A0000}"/>
    <cellStyle name="Note 19" xfId="2597" xr:uid="{00000000-0005-0000-0000-00004E0A0000}"/>
    <cellStyle name="Note 2" xfId="2598" xr:uid="{00000000-0005-0000-0000-00004F0A0000}"/>
    <cellStyle name="Note 2 2" xfId="2599" xr:uid="{00000000-0005-0000-0000-0000500A0000}"/>
    <cellStyle name="Note 2 2 2" xfId="2600" xr:uid="{00000000-0005-0000-0000-0000510A0000}"/>
    <cellStyle name="Note 2 3" xfId="2601" xr:uid="{00000000-0005-0000-0000-0000520A0000}"/>
    <cellStyle name="Note 2 3 2" xfId="2602" xr:uid="{00000000-0005-0000-0000-0000530A0000}"/>
    <cellStyle name="Note 2_BURE COMMERCE" xfId="2603" xr:uid="{00000000-0005-0000-0000-0000540A0000}"/>
    <cellStyle name="Note 20" xfId="2604" xr:uid="{00000000-0005-0000-0000-0000550A0000}"/>
    <cellStyle name="Note 20 2" xfId="2605" xr:uid="{00000000-0005-0000-0000-0000560A0000}"/>
    <cellStyle name="Note 20 3" xfId="2606" xr:uid="{00000000-0005-0000-0000-0000570A0000}"/>
    <cellStyle name="Note 20 3 2" xfId="2607" xr:uid="{00000000-0005-0000-0000-0000580A0000}"/>
    <cellStyle name="Note 20 3 3" xfId="2608" xr:uid="{00000000-0005-0000-0000-0000590A0000}"/>
    <cellStyle name="Note 20 3 3 2" xfId="2609" xr:uid="{00000000-0005-0000-0000-00005A0A0000}"/>
    <cellStyle name="Note 20 4" xfId="2610" xr:uid="{00000000-0005-0000-0000-00005B0A0000}"/>
    <cellStyle name="Note 20 4 2" xfId="2611" xr:uid="{00000000-0005-0000-0000-00005C0A0000}"/>
    <cellStyle name="Note 20 4 2 2" xfId="2612" xr:uid="{00000000-0005-0000-0000-00005D0A0000}"/>
    <cellStyle name="Note 20 5" xfId="2613" xr:uid="{00000000-0005-0000-0000-00005E0A0000}"/>
    <cellStyle name="Note 20 5 2" xfId="2614" xr:uid="{00000000-0005-0000-0000-00005F0A0000}"/>
    <cellStyle name="Note 20 6" xfId="2615" xr:uid="{00000000-0005-0000-0000-0000600A0000}"/>
    <cellStyle name="Note 20 7" xfId="2616" xr:uid="{00000000-0005-0000-0000-0000610A0000}"/>
    <cellStyle name="Note 20 7 2" xfId="2617" xr:uid="{00000000-0005-0000-0000-0000620A0000}"/>
    <cellStyle name="Note 21" xfId="2618" xr:uid="{00000000-0005-0000-0000-0000630A0000}"/>
    <cellStyle name="Note 22" xfId="2619" xr:uid="{00000000-0005-0000-0000-0000640A0000}"/>
    <cellStyle name="Note 23" xfId="2620" xr:uid="{00000000-0005-0000-0000-0000650A0000}"/>
    <cellStyle name="Note 24" xfId="2621" xr:uid="{00000000-0005-0000-0000-0000660A0000}"/>
    <cellStyle name="Note 25" xfId="2622" xr:uid="{00000000-0005-0000-0000-0000670A0000}"/>
    <cellStyle name="Note 26" xfId="2623" xr:uid="{00000000-0005-0000-0000-0000680A0000}"/>
    <cellStyle name="Note 27" xfId="2624" xr:uid="{00000000-0005-0000-0000-0000690A0000}"/>
    <cellStyle name="Note 28" xfId="2625" xr:uid="{00000000-0005-0000-0000-00006A0A0000}"/>
    <cellStyle name="Note 29" xfId="2626" xr:uid="{00000000-0005-0000-0000-00006B0A0000}"/>
    <cellStyle name="Note 3" xfId="2627" xr:uid="{00000000-0005-0000-0000-00006C0A0000}"/>
    <cellStyle name="Note 3 2" xfId="2628" xr:uid="{00000000-0005-0000-0000-00006D0A0000}"/>
    <cellStyle name="Note 3 2 2" xfId="2629" xr:uid="{00000000-0005-0000-0000-00006E0A0000}"/>
    <cellStyle name="Note 3 3" xfId="2630" xr:uid="{00000000-0005-0000-0000-00006F0A0000}"/>
    <cellStyle name="Note 3 3 2" xfId="2631" xr:uid="{00000000-0005-0000-0000-0000700A0000}"/>
    <cellStyle name="Note 3_BURE COMMERCE" xfId="2632" xr:uid="{00000000-0005-0000-0000-0000710A0000}"/>
    <cellStyle name="Note 30" xfId="2633" xr:uid="{00000000-0005-0000-0000-0000720A0000}"/>
    <cellStyle name="Note 31" xfId="2634" xr:uid="{00000000-0005-0000-0000-0000730A0000}"/>
    <cellStyle name="Note 32" xfId="2635" xr:uid="{00000000-0005-0000-0000-0000740A0000}"/>
    <cellStyle name="Note 33" xfId="2636" xr:uid="{00000000-0005-0000-0000-0000750A0000}"/>
    <cellStyle name="Note 34" xfId="2637" xr:uid="{00000000-0005-0000-0000-0000760A0000}"/>
    <cellStyle name="Note 35" xfId="2638" xr:uid="{00000000-0005-0000-0000-0000770A0000}"/>
    <cellStyle name="Note 36" xfId="2639" xr:uid="{00000000-0005-0000-0000-0000780A0000}"/>
    <cellStyle name="Note 37" xfId="2640" xr:uid="{00000000-0005-0000-0000-0000790A0000}"/>
    <cellStyle name="Note 37 2" xfId="2641" xr:uid="{00000000-0005-0000-0000-00007A0A0000}"/>
    <cellStyle name="Note 37 3" xfId="2642" xr:uid="{00000000-0005-0000-0000-00007B0A0000}"/>
    <cellStyle name="Note 38" xfId="2643" xr:uid="{00000000-0005-0000-0000-00007C0A0000}"/>
    <cellStyle name="Note 39" xfId="2644" xr:uid="{00000000-0005-0000-0000-00007D0A0000}"/>
    <cellStyle name="Note 39 2" xfId="2645" xr:uid="{00000000-0005-0000-0000-00007E0A0000}"/>
    <cellStyle name="Note 39 2 2" xfId="2646" xr:uid="{00000000-0005-0000-0000-00007F0A0000}"/>
    <cellStyle name="Note 4" xfId="2647" xr:uid="{00000000-0005-0000-0000-0000800A0000}"/>
    <cellStyle name="Note 4 2" xfId="2648" xr:uid="{00000000-0005-0000-0000-0000810A0000}"/>
    <cellStyle name="Note 4 2 2" xfId="2649" xr:uid="{00000000-0005-0000-0000-0000820A0000}"/>
    <cellStyle name="Note 4 3" xfId="2650" xr:uid="{00000000-0005-0000-0000-0000830A0000}"/>
    <cellStyle name="Note 4 3 2" xfId="2651" xr:uid="{00000000-0005-0000-0000-0000840A0000}"/>
    <cellStyle name="Note 4_BURE COMMERCE" xfId="2652" xr:uid="{00000000-0005-0000-0000-0000850A0000}"/>
    <cellStyle name="Note 40" xfId="2653" xr:uid="{00000000-0005-0000-0000-0000860A0000}"/>
    <cellStyle name="Note 40 2" xfId="2654" xr:uid="{00000000-0005-0000-0000-0000870A0000}"/>
    <cellStyle name="Note 41" xfId="2655" xr:uid="{00000000-0005-0000-0000-0000880A0000}"/>
    <cellStyle name="Note 41 2" xfId="2656" xr:uid="{00000000-0005-0000-0000-0000890A0000}"/>
    <cellStyle name="Note 42" xfId="2657" xr:uid="{00000000-0005-0000-0000-00008A0A0000}"/>
    <cellStyle name="Note 42 2" xfId="2658" xr:uid="{00000000-0005-0000-0000-00008B0A0000}"/>
    <cellStyle name="Note 43" xfId="2659" xr:uid="{00000000-0005-0000-0000-00008C0A0000}"/>
    <cellStyle name="Note 43 2" xfId="2660" xr:uid="{00000000-0005-0000-0000-00008D0A0000}"/>
    <cellStyle name="Note 44" xfId="2661" xr:uid="{00000000-0005-0000-0000-00008E0A0000}"/>
    <cellStyle name="Note 44 2" xfId="2662" xr:uid="{00000000-0005-0000-0000-00008F0A0000}"/>
    <cellStyle name="Note 45" xfId="2663" xr:uid="{00000000-0005-0000-0000-0000900A0000}"/>
    <cellStyle name="Note 45 2" xfId="2664" xr:uid="{00000000-0005-0000-0000-0000910A0000}"/>
    <cellStyle name="Note 46" xfId="2665" xr:uid="{00000000-0005-0000-0000-0000920A0000}"/>
    <cellStyle name="Note 46 2" xfId="2666" xr:uid="{00000000-0005-0000-0000-0000930A0000}"/>
    <cellStyle name="Note 47" xfId="2667" xr:uid="{00000000-0005-0000-0000-0000940A0000}"/>
    <cellStyle name="Note 47 2" xfId="2668" xr:uid="{00000000-0005-0000-0000-0000950A0000}"/>
    <cellStyle name="Note 48" xfId="2669" xr:uid="{00000000-0005-0000-0000-0000960A0000}"/>
    <cellStyle name="Note 48 2" xfId="2670" xr:uid="{00000000-0005-0000-0000-0000970A0000}"/>
    <cellStyle name="Note 49" xfId="2671" xr:uid="{00000000-0005-0000-0000-0000980A0000}"/>
    <cellStyle name="Note 49 2" xfId="2672" xr:uid="{00000000-0005-0000-0000-0000990A0000}"/>
    <cellStyle name="Note 5" xfId="2673" xr:uid="{00000000-0005-0000-0000-00009A0A0000}"/>
    <cellStyle name="Note 5 2" xfId="2674" xr:uid="{00000000-0005-0000-0000-00009B0A0000}"/>
    <cellStyle name="Note 5 2 2" xfId="2675" xr:uid="{00000000-0005-0000-0000-00009C0A0000}"/>
    <cellStyle name="Note 5 3" xfId="2676" xr:uid="{00000000-0005-0000-0000-00009D0A0000}"/>
    <cellStyle name="Note 5 3 2" xfId="2677" xr:uid="{00000000-0005-0000-0000-00009E0A0000}"/>
    <cellStyle name="Note 5_BURE COMMERCE" xfId="2678" xr:uid="{00000000-0005-0000-0000-00009F0A0000}"/>
    <cellStyle name="Note 50" xfId="2679" xr:uid="{00000000-0005-0000-0000-0000A00A0000}"/>
    <cellStyle name="Note 50 2" xfId="2680" xr:uid="{00000000-0005-0000-0000-0000A10A0000}"/>
    <cellStyle name="Note 51" xfId="2681" xr:uid="{00000000-0005-0000-0000-0000A20A0000}"/>
    <cellStyle name="Note 51 2" xfId="2682" xr:uid="{00000000-0005-0000-0000-0000A30A0000}"/>
    <cellStyle name="Note 52" xfId="2683" xr:uid="{00000000-0005-0000-0000-0000A40A0000}"/>
    <cellStyle name="Note 52 2" xfId="2684" xr:uid="{00000000-0005-0000-0000-0000A50A0000}"/>
    <cellStyle name="Note 53" xfId="2685" xr:uid="{00000000-0005-0000-0000-0000A60A0000}"/>
    <cellStyle name="Note 53 2" xfId="2686" xr:uid="{00000000-0005-0000-0000-0000A70A0000}"/>
    <cellStyle name="Note 54" xfId="2687" xr:uid="{00000000-0005-0000-0000-0000A80A0000}"/>
    <cellStyle name="Note 54 2" xfId="2688" xr:uid="{00000000-0005-0000-0000-0000A90A0000}"/>
    <cellStyle name="Note 55" xfId="2689" xr:uid="{00000000-0005-0000-0000-0000AA0A0000}"/>
    <cellStyle name="Note 55 2" xfId="2690" xr:uid="{00000000-0005-0000-0000-0000AB0A0000}"/>
    <cellStyle name="Note 56" xfId="2691" xr:uid="{00000000-0005-0000-0000-0000AC0A0000}"/>
    <cellStyle name="Note 56 2" xfId="2692" xr:uid="{00000000-0005-0000-0000-0000AD0A0000}"/>
    <cellStyle name="Note 57" xfId="2693" xr:uid="{00000000-0005-0000-0000-0000AE0A0000}"/>
    <cellStyle name="Note 57 2" xfId="2694" xr:uid="{00000000-0005-0000-0000-0000AF0A0000}"/>
    <cellStyle name="Note 58" xfId="2695" xr:uid="{00000000-0005-0000-0000-0000B00A0000}"/>
    <cellStyle name="Note 58 2" xfId="2696" xr:uid="{00000000-0005-0000-0000-0000B10A0000}"/>
    <cellStyle name="Note 6" xfId="2697" xr:uid="{00000000-0005-0000-0000-0000B20A0000}"/>
    <cellStyle name="Note 6 2" xfId="2698" xr:uid="{00000000-0005-0000-0000-0000B30A0000}"/>
    <cellStyle name="Note 6 2 2" xfId="2699" xr:uid="{00000000-0005-0000-0000-0000B40A0000}"/>
    <cellStyle name="Note 6 3" xfId="2700" xr:uid="{00000000-0005-0000-0000-0000B50A0000}"/>
    <cellStyle name="Note 6 3 2" xfId="2701" xr:uid="{00000000-0005-0000-0000-0000B60A0000}"/>
    <cellStyle name="Note 6_BURE COMMERCE" xfId="2702" xr:uid="{00000000-0005-0000-0000-0000B70A0000}"/>
    <cellStyle name="Note 7" xfId="2703" xr:uid="{00000000-0005-0000-0000-0000B80A0000}"/>
    <cellStyle name="Note 7 2" xfId="2704" xr:uid="{00000000-0005-0000-0000-0000B90A0000}"/>
    <cellStyle name="Note 7 2 2" xfId="2705" xr:uid="{00000000-0005-0000-0000-0000BA0A0000}"/>
    <cellStyle name="Note 7 3" xfId="2706" xr:uid="{00000000-0005-0000-0000-0000BB0A0000}"/>
    <cellStyle name="Note 7 3 2" xfId="2707" xr:uid="{00000000-0005-0000-0000-0000BC0A0000}"/>
    <cellStyle name="Note 7_BURE COMMERCE" xfId="2708" xr:uid="{00000000-0005-0000-0000-0000BD0A0000}"/>
    <cellStyle name="Note 8" xfId="2709" xr:uid="{00000000-0005-0000-0000-0000BE0A0000}"/>
    <cellStyle name="Note 8 2" xfId="2710" xr:uid="{00000000-0005-0000-0000-0000BF0A0000}"/>
    <cellStyle name="Note 8 2 2" xfId="2711" xr:uid="{00000000-0005-0000-0000-0000C00A0000}"/>
    <cellStyle name="Note 8 3" xfId="2712" xr:uid="{00000000-0005-0000-0000-0000C10A0000}"/>
    <cellStyle name="Note 8 3 2" xfId="2713" xr:uid="{00000000-0005-0000-0000-0000C20A0000}"/>
    <cellStyle name="Note 8_BURE COMMERCE" xfId="2714" xr:uid="{00000000-0005-0000-0000-0000C30A0000}"/>
    <cellStyle name="Note 9" xfId="2715" xr:uid="{00000000-0005-0000-0000-0000C40A0000}"/>
    <cellStyle name="Note 9 2" xfId="2716" xr:uid="{00000000-0005-0000-0000-0000C50A0000}"/>
    <cellStyle name="Note 9 2 2" xfId="2717" xr:uid="{00000000-0005-0000-0000-0000C60A0000}"/>
    <cellStyle name="Note 9 3" xfId="2718" xr:uid="{00000000-0005-0000-0000-0000C70A0000}"/>
    <cellStyle name="Note 9 3 2" xfId="2719" xr:uid="{00000000-0005-0000-0000-0000C80A0000}"/>
    <cellStyle name="Note 9_BURE COMMERCE" xfId="2720" xr:uid="{00000000-0005-0000-0000-0000C90A0000}"/>
    <cellStyle name="Obično 10" xfId="2721" xr:uid="{00000000-0005-0000-0000-0000CA0A0000}"/>
    <cellStyle name="Obično 10 2" xfId="2722" xr:uid="{00000000-0005-0000-0000-0000CB0A0000}"/>
    <cellStyle name="Obično 10 2 2" xfId="50" xr:uid="{00000000-0005-0000-0000-0000CC0A0000}"/>
    <cellStyle name="Obično 11" xfId="2723" xr:uid="{00000000-0005-0000-0000-0000CD0A0000}"/>
    <cellStyle name="Obično 11 13" xfId="21" xr:uid="{00000000-0005-0000-0000-0000CE0A0000}"/>
    <cellStyle name="Obično 11 2" xfId="2724" xr:uid="{00000000-0005-0000-0000-0000CF0A0000}"/>
    <cellStyle name="Obično 11 2 2" xfId="2725" xr:uid="{00000000-0005-0000-0000-0000D00A0000}"/>
    <cellStyle name="Obično 11 2 3" xfId="2726" xr:uid="{00000000-0005-0000-0000-0000D10A0000}"/>
    <cellStyle name="Obično 11 2_troskovnik POREZNA_Prelog_sa cijenama" xfId="2727" xr:uid="{00000000-0005-0000-0000-0000D20A0000}"/>
    <cellStyle name="Obično 11 3" xfId="2728" xr:uid="{00000000-0005-0000-0000-0000D30A0000}"/>
    <cellStyle name="Obično 11 4" xfId="2729" xr:uid="{00000000-0005-0000-0000-0000D40A0000}"/>
    <cellStyle name="Obično 11_Muraplast" xfId="2730" xr:uid="{00000000-0005-0000-0000-0000D50A0000}"/>
    <cellStyle name="Obično 12" xfId="2731" xr:uid="{00000000-0005-0000-0000-0000D60A0000}"/>
    <cellStyle name="Obično 12 2" xfId="2732" xr:uid="{00000000-0005-0000-0000-0000D70A0000}"/>
    <cellStyle name="Obično 13" xfId="2733" xr:uid="{00000000-0005-0000-0000-0000D80A0000}"/>
    <cellStyle name="Obično 13 2" xfId="2734" xr:uid="{00000000-0005-0000-0000-0000D90A0000}"/>
    <cellStyle name="Obično 13 2 2" xfId="2735" xr:uid="{00000000-0005-0000-0000-0000DA0A0000}"/>
    <cellStyle name="Obično 13 2 3" xfId="2736" xr:uid="{00000000-0005-0000-0000-0000DB0A0000}"/>
    <cellStyle name="Obično 13 2_troskovnik POREZNA_Prelog_sa cijenama" xfId="2737" xr:uid="{00000000-0005-0000-0000-0000DC0A0000}"/>
    <cellStyle name="Obično 13 3" xfId="2738" xr:uid="{00000000-0005-0000-0000-0000DD0A0000}"/>
    <cellStyle name="Obično 13 4" xfId="2739" xr:uid="{00000000-0005-0000-0000-0000DE0A0000}"/>
    <cellStyle name="Obično 13_Muraplast" xfId="2740" xr:uid="{00000000-0005-0000-0000-0000DF0A0000}"/>
    <cellStyle name="Obično 14" xfId="1" xr:uid="{00000000-0005-0000-0000-0000E00A0000}"/>
    <cellStyle name="Obično 19" xfId="2" xr:uid="{00000000-0005-0000-0000-0000E10A0000}"/>
    <cellStyle name="Obično 2" xfId="22" xr:uid="{00000000-0005-0000-0000-0000E20A0000}"/>
    <cellStyle name="Obično 2 2" xfId="33" xr:uid="{00000000-0005-0000-0000-0000E30A0000}"/>
    <cellStyle name="Obično 2 3" xfId="39" xr:uid="{00000000-0005-0000-0000-0000E40A0000}"/>
    <cellStyle name="Obično 2 3 2" xfId="2741" xr:uid="{00000000-0005-0000-0000-0000E50A0000}"/>
    <cellStyle name="Obično 2 4" xfId="3278" xr:uid="{00000000-0005-0000-0000-0000FD0C0000}"/>
    <cellStyle name="Obično 23" xfId="36" xr:uid="{00000000-0005-0000-0000-0000E60A0000}"/>
    <cellStyle name="Obično 24" xfId="42" xr:uid="{00000000-0005-0000-0000-0000E70A0000}"/>
    <cellStyle name="Obično 25" xfId="43" xr:uid="{00000000-0005-0000-0000-0000E80A0000}"/>
    <cellStyle name="Obično 26" xfId="45" xr:uid="{00000000-0005-0000-0000-0000E90A0000}"/>
    <cellStyle name="Obično 27" xfId="48" xr:uid="{00000000-0005-0000-0000-0000EA0A0000}"/>
    <cellStyle name="Obično 28" xfId="51" xr:uid="{00000000-0005-0000-0000-0000EB0A0000}"/>
    <cellStyle name="Obično 29" xfId="52" xr:uid="{00000000-0005-0000-0000-0000EC0A0000}"/>
    <cellStyle name="Obično 3" xfId="2742" xr:uid="{00000000-0005-0000-0000-0000ED0A0000}"/>
    <cellStyle name="Obično 3 2" xfId="35" xr:uid="{00000000-0005-0000-0000-0000EE0A0000}"/>
    <cellStyle name="Obično 3 2 2" xfId="2743" xr:uid="{00000000-0005-0000-0000-0000EF0A0000}"/>
    <cellStyle name="Obično 30" xfId="53" xr:uid="{00000000-0005-0000-0000-0000F00A0000}"/>
    <cellStyle name="Obično 31" xfId="56" xr:uid="{00000000-0005-0000-0000-0000F10A0000}"/>
    <cellStyle name="Obično 32" xfId="57" xr:uid="{00000000-0005-0000-0000-0000F20A0000}"/>
    <cellStyle name="Obično 33" xfId="58" xr:uid="{00000000-0005-0000-0000-0000F30A0000}"/>
    <cellStyle name="Obično 35" xfId="59" xr:uid="{00000000-0005-0000-0000-0000F40A0000}"/>
    <cellStyle name="Obično 4" xfId="40" xr:uid="{00000000-0005-0000-0000-0000F50A0000}"/>
    <cellStyle name="Obično 4 2" xfId="2745" xr:uid="{00000000-0005-0000-0000-0000F60A0000}"/>
    <cellStyle name="Obično 4 3" xfId="2744" xr:uid="{00000000-0005-0000-0000-0000F70A0000}"/>
    <cellStyle name="Obično 4 4" xfId="2982" xr:uid="{00000000-0005-0000-0000-0000F80A0000}"/>
    <cellStyle name="Obično 4 4 2" xfId="3279" xr:uid="{00000000-0005-0000-0000-0000FE0C0000}"/>
    <cellStyle name="Obično 4 5" xfId="3075" xr:uid="{00000000-0005-0000-0000-0000F90A0000}"/>
    <cellStyle name="Obično 42" xfId="2746" xr:uid="{00000000-0005-0000-0000-0000FA0A0000}"/>
    <cellStyle name="Obično 5" xfId="2747" xr:uid="{00000000-0005-0000-0000-0000FB0A0000}"/>
    <cellStyle name="Obično 5 2" xfId="2748" xr:uid="{00000000-0005-0000-0000-0000FC0A0000}"/>
    <cellStyle name="Obično 6" xfId="2749" xr:uid="{00000000-0005-0000-0000-0000FD0A0000}"/>
    <cellStyle name="Obično 6 2" xfId="2750" xr:uid="{00000000-0005-0000-0000-0000FE0A0000}"/>
    <cellStyle name="Obično 7" xfId="2751" xr:uid="{00000000-0005-0000-0000-0000FF0A0000}"/>
    <cellStyle name="Obično 7 2" xfId="2752" xr:uid="{00000000-0005-0000-0000-0000000B0000}"/>
    <cellStyle name="Obično 8" xfId="2753" xr:uid="{00000000-0005-0000-0000-0000010B0000}"/>
    <cellStyle name="Obično 8 2" xfId="2754" xr:uid="{00000000-0005-0000-0000-0000020B0000}"/>
    <cellStyle name="Obično 9" xfId="2755" xr:uid="{00000000-0005-0000-0000-0000030B0000}"/>
    <cellStyle name="Obično 9 2" xfId="2756" xr:uid="{00000000-0005-0000-0000-0000040B0000}"/>
    <cellStyle name="Obično_08.08.07-TROŠKOVNIK_STROJARSTVO_LAPAD" xfId="3035" xr:uid="{00000000-0005-0000-0000-0000050B0000}"/>
    <cellStyle name="Output 10" xfId="2757" xr:uid="{00000000-0005-0000-0000-0000060B0000}"/>
    <cellStyle name="Output 10 2" xfId="2758" xr:uid="{00000000-0005-0000-0000-0000070B0000}"/>
    <cellStyle name="Output 11" xfId="2759" xr:uid="{00000000-0005-0000-0000-0000080B0000}"/>
    <cellStyle name="Output 11 2" xfId="2760" xr:uid="{00000000-0005-0000-0000-0000090B0000}"/>
    <cellStyle name="Output 12" xfId="2761" xr:uid="{00000000-0005-0000-0000-00000A0B0000}"/>
    <cellStyle name="Output 12 2" xfId="2762" xr:uid="{00000000-0005-0000-0000-00000B0B0000}"/>
    <cellStyle name="Output 13" xfId="2763" xr:uid="{00000000-0005-0000-0000-00000C0B0000}"/>
    <cellStyle name="Output 13 2" xfId="2764" xr:uid="{00000000-0005-0000-0000-00000D0B0000}"/>
    <cellStyle name="Output 14" xfId="2765" xr:uid="{00000000-0005-0000-0000-00000E0B0000}"/>
    <cellStyle name="Output 14 2" xfId="2766" xr:uid="{00000000-0005-0000-0000-00000F0B0000}"/>
    <cellStyle name="Output 15" xfId="2767" xr:uid="{00000000-0005-0000-0000-0000100B0000}"/>
    <cellStyle name="Output 15 2" xfId="2768" xr:uid="{00000000-0005-0000-0000-0000110B0000}"/>
    <cellStyle name="Output 15 2 2" xfId="2769" xr:uid="{00000000-0005-0000-0000-0000120B0000}"/>
    <cellStyle name="Output 15 2 3" xfId="2770" xr:uid="{00000000-0005-0000-0000-0000130B0000}"/>
    <cellStyle name="Output 15 3" xfId="2771" xr:uid="{00000000-0005-0000-0000-0000140B0000}"/>
    <cellStyle name="Output 16" xfId="2772" xr:uid="{00000000-0005-0000-0000-0000150B0000}"/>
    <cellStyle name="Output 2" xfId="107" xr:uid="{00000000-0005-0000-0000-0000160B0000}"/>
    <cellStyle name="Output 2 2" xfId="2774" xr:uid="{00000000-0005-0000-0000-0000170B0000}"/>
    <cellStyle name="Output 2 3" xfId="2775" xr:uid="{00000000-0005-0000-0000-0000180B0000}"/>
    <cellStyle name="Output 2 4" xfId="2773" xr:uid="{00000000-0005-0000-0000-0000190B0000}"/>
    <cellStyle name="Output 3" xfId="2776" xr:uid="{00000000-0005-0000-0000-00001A0B0000}"/>
    <cellStyle name="Output 3 2" xfId="2777" xr:uid="{00000000-0005-0000-0000-00001B0B0000}"/>
    <cellStyle name="Output 4" xfId="2778" xr:uid="{00000000-0005-0000-0000-00001C0B0000}"/>
    <cellStyle name="Output 4 2" xfId="2779" xr:uid="{00000000-0005-0000-0000-00001D0B0000}"/>
    <cellStyle name="Output 5" xfId="2780" xr:uid="{00000000-0005-0000-0000-00001E0B0000}"/>
    <cellStyle name="Output 5 2" xfId="2781" xr:uid="{00000000-0005-0000-0000-00001F0B0000}"/>
    <cellStyle name="Output 6" xfId="2782" xr:uid="{00000000-0005-0000-0000-0000200B0000}"/>
    <cellStyle name="Output 6 2" xfId="2783" xr:uid="{00000000-0005-0000-0000-0000210B0000}"/>
    <cellStyle name="Output 7" xfId="2784" xr:uid="{00000000-0005-0000-0000-0000220B0000}"/>
    <cellStyle name="Output 7 2" xfId="2785" xr:uid="{00000000-0005-0000-0000-0000230B0000}"/>
    <cellStyle name="Output 8" xfId="2786" xr:uid="{00000000-0005-0000-0000-0000240B0000}"/>
    <cellStyle name="Output 8 2" xfId="2787" xr:uid="{00000000-0005-0000-0000-0000250B0000}"/>
    <cellStyle name="Output 9" xfId="2788" xr:uid="{00000000-0005-0000-0000-0000260B0000}"/>
    <cellStyle name="Output 9 2" xfId="2789" xr:uid="{00000000-0005-0000-0000-0000270B0000}"/>
    <cellStyle name="Percent [0]" xfId="2790" xr:uid="{00000000-0005-0000-0000-0000280B0000}"/>
    <cellStyle name="Percent [00]" xfId="2791" xr:uid="{00000000-0005-0000-0000-0000290B0000}"/>
    <cellStyle name="Percent [2]" xfId="2792" xr:uid="{00000000-0005-0000-0000-00002A0B0000}"/>
    <cellStyle name="Percent 10" xfId="2793" xr:uid="{00000000-0005-0000-0000-00002B0B0000}"/>
    <cellStyle name="Percent 11" xfId="2794" xr:uid="{00000000-0005-0000-0000-00002C0B0000}"/>
    <cellStyle name="Percent 12" xfId="2795" xr:uid="{00000000-0005-0000-0000-00002D0B0000}"/>
    <cellStyle name="Percent 13" xfId="2796" xr:uid="{00000000-0005-0000-0000-00002E0B0000}"/>
    <cellStyle name="Percent 14" xfId="2797" xr:uid="{00000000-0005-0000-0000-00002F0B0000}"/>
    <cellStyle name="Percent 15" xfId="2798" xr:uid="{00000000-0005-0000-0000-0000300B0000}"/>
    <cellStyle name="Percent 16" xfId="2799" xr:uid="{00000000-0005-0000-0000-0000310B0000}"/>
    <cellStyle name="Percent 17" xfId="2800" xr:uid="{00000000-0005-0000-0000-0000320B0000}"/>
    <cellStyle name="Percent 18" xfId="2801" xr:uid="{00000000-0005-0000-0000-0000330B0000}"/>
    <cellStyle name="Percent 19" xfId="2802" xr:uid="{00000000-0005-0000-0000-0000340B0000}"/>
    <cellStyle name="Percent 2" xfId="28" xr:uid="{00000000-0005-0000-0000-0000350B0000}"/>
    <cellStyle name="Percent 20" xfId="2803" xr:uid="{00000000-0005-0000-0000-0000360B0000}"/>
    <cellStyle name="Percent 21" xfId="2804" xr:uid="{00000000-0005-0000-0000-0000370B0000}"/>
    <cellStyle name="Percent 22" xfId="2805" xr:uid="{00000000-0005-0000-0000-0000380B0000}"/>
    <cellStyle name="Percent 23" xfId="2806" xr:uid="{00000000-0005-0000-0000-0000390B0000}"/>
    <cellStyle name="Percent 24" xfId="2807" xr:uid="{00000000-0005-0000-0000-00003A0B0000}"/>
    <cellStyle name="Percent 25" xfId="2808" xr:uid="{00000000-0005-0000-0000-00003B0B0000}"/>
    <cellStyle name="Percent 26" xfId="2809" xr:uid="{00000000-0005-0000-0000-00003C0B0000}"/>
    <cellStyle name="Percent 27" xfId="2810" xr:uid="{00000000-0005-0000-0000-00003D0B0000}"/>
    <cellStyle name="Percent 28" xfId="2811" xr:uid="{00000000-0005-0000-0000-00003E0B0000}"/>
    <cellStyle name="Percent 29" xfId="2812" xr:uid="{00000000-0005-0000-0000-00003F0B0000}"/>
    <cellStyle name="Percent 3" xfId="2813" xr:uid="{00000000-0005-0000-0000-0000400B0000}"/>
    <cellStyle name="Percent 30" xfId="2814" xr:uid="{00000000-0005-0000-0000-0000410B0000}"/>
    <cellStyle name="Percent 31" xfId="2815" xr:uid="{00000000-0005-0000-0000-0000420B0000}"/>
    <cellStyle name="Percent 32" xfId="2816" xr:uid="{00000000-0005-0000-0000-0000430B0000}"/>
    <cellStyle name="Percent 33" xfId="2817" xr:uid="{00000000-0005-0000-0000-0000440B0000}"/>
    <cellStyle name="Percent 34" xfId="2818" xr:uid="{00000000-0005-0000-0000-0000450B0000}"/>
    <cellStyle name="Percent 4" xfId="2819" xr:uid="{00000000-0005-0000-0000-0000460B0000}"/>
    <cellStyle name="Percent 5" xfId="2820" xr:uid="{00000000-0005-0000-0000-0000470B0000}"/>
    <cellStyle name="Percent 6" xfId="2821" xr:uid="{00000000-0005-0000-0000-0000480B0000}"/>
    <cellStyle name="Percent 7" xfId="2822" xr:uid="{00000000-0005-0000-0000-0000490B0000}"/>
    <cellStyle name="Percent 8" xfId="2823" xr:uid="{00000000-0005-0000-0000-00004A0B0000}"/>
    <cellStyle name="Percent 9" xfId="2824" xr:uid="{00000000-0005-0000-0000-00004B0B0000}"/>
    <cellStyle name="PODNASLOV" xfId="2825" xr:uid="{00000000-0005-0000-0000-00004C0B0000}"/>
    <cellStyle name="PODNASLOV 2" xfId="2826" xr:uid="{00000000-0005-0000-0000-00004D0B0000}"/>
    <cellStyle name="Postotak 2" xfId="27" xr:uid="{00000000-0005-0000-0000-00004E0B0000}"/>
    <cellStyle name="Postotak 2 2" xfId="3093" xr:uid="{00000000-0005-0000-0000-00004F0B0000}"/>
    <cellStyle name="Povezana ćelija 2" xfId="2827" xr:uid="{00000000-0005-0000-0000-0000500B0000}"/>
    <cellStyle name="Povezana ćelija 2 2" xfId="2828" xr:uid="{00000000-0005-0000-0000-0000510B0000}"/>
    <cellStyle name="Povezana ćelija 2 2 2" xfId="2829" xr:uid="{00000000-0005-0000-0000-0000520B0000}"/>
    <cellStyle name="Povezana ćelija 2 2 3" xfId="2830" xr:uid="{00000000-0005-0000-0000-0000530B0000}"/>
    <cellStyle name="Povezana ćelija 2 3" xfId="2831" xr:uid="{00000000-0005-0000-0000-0000540B0000}"/>
    <cellStyle name="Povezana ćelija 2 3 2" xfId="2832" xr:uid="{00000000-0005-0000-0000-0000550B0000}"/>
    <cellStyle name="Povezana ćelija 3" xfId="2833" xr:uid="{00000000-0005-0000-0000-0000560B0000}"/>
    <cellStyle name="Povezana ćelija 3 2" xfId="2834" xr:uid="{00000000-0005-0000-0000-0000570B0000}"/>
    <cellStyle name="Povezana ćelija 3 3" xfId="2835" xr:uid="{00000000-0005-0000-0000-0000580B0000}"/>
    <cellStyle name="Povezana ćelija 3 4" xfId="2836" xr:uid="{00000000-0005-0000-0000-0000590B0000}"/>
    <cellStyle name="Povezana ćelija 3 4 2" xfId="2837" xr:uid="{00000000-0005-0000-0000-00005A0B0000}"/>
    <cellStyle name="Povezana ćelija 3 4 3" xfId="2838" xr:uid="{00000000-0005-0000-0000-00005B0B0000}"/>
    <cellStyle name="Povezana ćelija 3 5" xfId="2839" xr:uid="{00000000-0005-0000-0000-00005C0B0000}"/>
    <cellStyle name="Povezana ćelija 3 5 2" xfId="2840" xr:uid="{00000000-0005-0000-0000-00005D0B0000}"/>
    <cellStyle name="Povezana ćelija 3 5 3" xfId="2841" xr:uid="{00000000-0005-0000-0000-00005E0B0000}"/>
    <cellStyle name="Povezana ćelija 3 6" xfId="2842" xr:uid="{00000000-0005-0000-0000-00005F0B0000}"/>
    <cellStyle name="Povezana ćelija 3 6 2" xfId="2843" xr:uid="{00000000-0005-0000-0000-0000600B0000}"/>
    <cellStyle name="Povezana ćelija 3 6 3" xfId="2844" xr:uid="{00000000-0005-0000-0000-0000610B0000}"/>
    <cellStyle name="Povezana ćelija 3 7" xfId="2845" xr:uid="{00000000-0005-0000-0000-0000620B0000}"/>
    <cellStyle name="Povezana ćelija 3 7 2" xfId="2846" xr:uid="{00000000-0005-0000-0000-0000630B0000}"/>
    <cellStyle name="PrePop Currency (0)" xfId="2847" xr:uid="{00000000-0005-0000-0000-0000640B0000}"/>
    <cellStyle name="PrePop Currency (2)" xfId="2848" xr:uid="{00000000-0005-0000-0000-0000650B0000}"/>
    <cellStyle name="PrePop Units (0)" xfId="2849" xr:uid="{00000000-0005-0000-0000-0000660B0000}"/>
    <cellStyle name="PrePop Units (1)" xfId="2850" xr:uid="{00000000-0005-0000-0000-0000670B0000}"/>
    <cellStyle name="PrePop Units (2)" xfId="2851" xr:uid="{00000000-0005-0000-0000-0000680B0000}"/>
    <cellStyle name="Provjera ćelije 2" xfId="2852" xr:uid="{00000000-0005-0000-0000-0000690B0000}"/>
    <cellStyle name="Provjera ćelije 3" xfId="2853" xr:uid="{00000000-0005-0000-0000-00006A0B0000}"/>
    <cellStyle name="Result" xfId="108" xr:uid="{00000000-0005-0000-0000-00006B0B0000}"/>
    <cellStyle name="Result 1" xfId="109" xr:uid="{00000000-0005-0000-0000-00006C0B0000}"/>
    <cellStyle name="Result2" xfId="110" xr:uid="{00000000-0005-0000-0000-00006D0B0000}"/>
    <cellStyle name="Result2 1" xfId="111" xr:uid="{00000000-0005-0000-0000-00006E0B0000}"/>
    <cellStyle name="SADRŽAJ" xfId="112" xr:uid="{00000000-0005-0000-0000-00006F0B0000}"/>
    <cellStyle name="SADRŽAJ 2" xfId="2855" xr:uid="{00000000-0005-0000-0000-0000700B0000}"/>
    <cellStyle name="SADRŽAJ 3" xfId="2854" xr:uid="{00000000-0005-0000-0000-0000710B0000}"/>
    <cellStyle name="Standard_20E_AK02" xfId="2856" xr:uid="{00000000-0005-0000-0000-0000720B0000}"/>
    <cellStyle name="Stil 1" xfId="113" xr:uid="{00000000-0005-0000-0000-0000730B0000}"/>
    <cellStyle name="Stil 1 2" xfId="64" xr:uid="{00000000-0005-0000-0000-0000740B0000}"/>
    <cellStyle name="Stil 1 2 2" xfId="114" xr:uid="{00000000-0005-0000-0000-0000750B0000}"/>
    <cellStyle name="Stil 1 2 2 2" xfId="2859" xr:uid="{00000000-0005-0000-0000-0000760B0000}"/>
    <cellStyle name="Stil 1 2 2 3" xfId="2860" xr:uid="{00000000-0005-0000-0000-0000770B0000}"/>
    <cellStyle name="Stil 1 2 2 4" xfId="2861" xr:uid="{00000000-0005-0000-0000-0000780B0000}"/>
    <cellStyle name="Stil 1 2 2 4 2" xfId="2862" xr:uid="{00000000-0005-0000-0000-0000790B0000}"/>
    <cellStyle name="Stil 1 2 2 4 3" xfId="2863" xr:uid="{00000000-0005-0000-0000-00007A0B0000}"/>
    <cellStyle name="Stil 1 2 2 5" xfId="2864" xr:uid="{00000000-0005-0000-0000-00007B0B0000}"/>
    <cellStyle name="Stil 1 2 2 6" xfId="2858" xr:uid="{00000000-0005-0000-0000-00007C0B0000}"/>
    <cellStyle name="Stil 1 2 3" xfId="2865" xr:uid="{00000000-0005-0000-0000-00007D0B0000}"/>
    <cellStyle name="Stil 1 2 3 2" xfId="3157" xr:uid="{00000000-0005-0000-0000-000025000000}"/>
    <cellStyle name="Stil 1 2 3 2 2" xfId="3280" xr:uid="{00000000-0005-0000-0000-0000FF0C0000}"/>
    <cellStyle name="Stil 1 2 4" xfId="2866" xr:uid="{00000000-0005-0000-0000-00007E0B0000}"/>
    <cellStyle name="Stil 1 2 5" xfId="2857" xr:uid="{00000000-0005-0000-0000-00007F0B0000}"/>
    <cellStyle name="Stil 1 2 6" xfId="3048" xr:uid="{00000000-0005-0000-0000-0000800B0000}"/>
    <cellStyle name="Stil 1 3" xfId="3036" xr:uid="{00000000-0005-0000-0000-0000810B0000}"/>
    <cellStyle name="Style 1" xfId="68" xr:uid="{00000000-0005-0000-0000-0000820B0000}"/>
    <cellStyle name="Style 1 2" xfId="77" xr:uid="{00000000-0005-0000-0000-0000830B0000}"/>
    <cellStyle name="Style 1 2 2" xfId="2869" xr:uid="{00000000-0005-0000-0000-0000840B0000}"/>
    <cellStyle name="Style 1 2 2 2" xfId="2870" xr:uid="{00000000-0005-0000-0000-0000850B0000}"/>
    <cellStyle name="Style 1 2 2 3" xfId="2871" xr:uid="{00000000-0005-0000-0000-0000860B0000}"/>
    <cellStyle name="Style 1 2 2 4" xfId="3158" xr:uid="{00000000-0005-0000-0000-000027000000}"/>
    <cellStyle name="Style 1 2 2 4 2" xfId="3281" xr:uid="{00000000-0005-0000-0000-0000000D0000}"/>
    <cellStyle name="Style 1 2 3" xfId="2872" xr:uid="{00000000-0005-0000-0000-0000870B0000}"/>
    <cellStyle name="Style 1 2 4" xfId="2868" xr:uid="{00000000-0005-0000-0000-0000880B0000}"/>
    <cellStyle name="Style 1 2 5" xfId="3049" xr:uid="{00000000-0005-0000-0000-0000890B0000}"/>
    <cellStyle name="Style 1 2_troskovnik POREZNA_Prelog_sa cijenama" xfId="2873" xr:uid="{00000000-0005-0000-0000-00008A0B0000}"/>
    <cellStyle name="Style 1 3" xfId="2874" xr:uid="{00000000-0005-0000-0000-00008B0B0000}"/>
    <cellStyle name="Style 1 3 2" xfId="3061" xr:uid="{00000000-0005-0000-0000-00008C0B0000}"/>
    <cellStyle name="Style 1 3 3" xfId="3282" xr:uid="{00000000-0005-0000-0000-0000010D0000}"/>
    <cellStyle name="Style 1 4" xfId="2867" xr:uid="{00000000-0005-0000-0000-00008D0B0000}"/>
    <cellStyle name="Style 1 4 2" xfId="3150" xr:uid="{00000000-0005-0000-0000-000026000000}"/>
    <cellStyle name="Style 1 4 2 2" xfId="3283" xr:uid="{00000000-0005-0000-0000-0000020D0000}"/>
    <cellStyle name="Style 1 5" xfId="2991" xr:uid="{00000000-0005-0000-0000-00008E0B0000}"/>
    <cellStyle name="Style 1 6" xfId="3000" xr:uid="{00000000-0005-0000-0000-00008F0B0000}"/>
    <cellStyle name="Style 1 7" xfId="2984" xr:uid="{00000000-0005-0000-0000-0000900B0000}"/>
    <cellStyle name="Style 1 8" xfId="3037" xr:uid="{00000000-0005-0000-0000-0000910B0000}"/>
    <cellStyle name="Style 1_117-GRAD MURSKO SREDIŠĆE-RP(mrtvačnica)-IPK-tro-sc" xfId="2875" xr:uid="{00000000-0005-0000-0000-0000920B0000}"/>
    <cellStyle name="tekst" xfId="6" xr:uid="{00000000-0005-0000-0000-0000930B0000}"/>
    <cellStyle name="TEKST 2" xfId="115" xr:uid="{00000000-0005-0000-0000-0000940B0000}"/>
    <cellStyle name="TEKST 3" xfId="2876" xr:uid="{00000000-0005-0000-0000-0000950B0000}"/>
    <cellStyle name="Tekst objašnjenja 2" xfId="2877" xr:uid="{00000000-0005-0000-0000-0000960B0000}"/>
    <cellStyle name="Tekst objašnjenja 3" xfId="2878" xr:uid="{00000000-0005-0000-0000-0000970B0000}"/>
    <cellStyle name="Tekst upozorenja 2" xfId="2880" xr:uid="{00000000-0005-0000-0000-0000980B0000}"/>
    <cellStyle name="Tekst upozorenja 3" xfId="2881" xr:uid="{00000000-0005-0000-0000-0000990B0000}"/>
    <cellStyle name="Tekst upozorenja 3 2" xfId="2882" xr:uid="{00000000-0005-0000-0000-00009A0B0000}"/>
    <cellStyle name="Tekst upozorenja 4" xfId="2879" xr:uid="{00000000-0005-0000-0000-00009B0B0000}"/>
    <cellStyle name="Text Indent A" xfId="2883" xr:uid="{00000000-0005-0000-0000-00009C0B0000}"/>
    <cellStyle name="Text Indent B" xfId="2884" xr:uid="{00000000-0005-0000-0000-00009D0B0000}"/>
    <cellStyle name="Text Indent C" xfId="2885" xr:uid="{00000000-0005-0000-0000-00009E0B0000}"/>
    <cellStyle name="Times-10-I" xfId="3038" xr:uid="{00000000-0005-0000-0000-00009F0B0000}"/>
    <cellStyle name="Title 2" xfId="2886" xr:uid="{00000000-0005-0000-0000-0000A00B0000}"/>
    <cellStyle name="Title 2 2" xfId="2887" xr:uid="{00000000-0005-0000-0000-0000A10B0000}"/>
    <cellStyle name="Title 2 2 2" xfId="2888" xr:uid="{00000000-0005-0000-0000-0000A20B0000}"/>
    <cellStyle name="Title 2 2 3" xfId="2889" xr:uid="{00000000-0005-0000-0000-0000A30B0000}"/>
    <cellStyle name="Title 2 3" xfId="2890" xr:uid="{00000000-0005-0000-0000-0000A40B0000}"/>
    <cellStyle name="Title 3" xfId="2891" xr:uid="{00000000-0005-0000-0000-0000A50B0000}"/>
    <cellStyle name="Total" xfId="2892" xr:uid="{00000000-0005-0000-0000-0000A60B0000}"/>
    <cellStyle name="Total 10" xfId="2893" xr:uid="{00000000-0005-0000-0000-0000A70B0000}"/>
    <cellStyle name="Total 10 2" xfId="2894" xr:uid="{00000000-0005-0000-0000-0000A80B0000}"/>
    <cellStyle name="Total 11" xfId="2895" xr:uid="{00000000-0005-0000-0000-0000A90B0000}"/>
    <cellStyle name="Total 11 2" xfId="2896" xr:uid="{00000000-0005-0000-0000-0000AA0B0000}"/>
    <cellStyle name="Total 12" xfId="2897" xr:uid="{00000000-0005-0000-0000-0000AB0B0000}"/>
    <cellStyle name="Total 12 2" xfId="2898" xr:uid="{00000000-0005-0000-0000-0000AC0B0000}"/>
    <cellStyle name="Total 13" xfId="2899" xr:uid="{00000000-0005-0000-0000-0000AD0B0000}"/>
    <cellStyle name="Total 13 2" xfId="2900" xr:uid="{00000000-0005-0000-0000-0000AE0B0000}"/>
    <cellStyle name="Total 14" xfId="2901" xr:uid="{00000000-0005-0000-0000-0000AF0B0000}"/>
    <cellStyle name="Total 14 2" xfId="2902" xr:uid="{00000000-0005-0000-0000-0000B00B0000}"/>
    <cellStyle name="Total 15" xfId="2903" xr:uid="{00000000-0005-0000-0000-0000B10B0000}"/>
    <cellStyle name="Total 15 2" xfId="2904" xr:uid="{00000000-0005-0000-0000-0000B20B0000}"/>
    <cellStyle name="Total 2" xfId="2905" xr:uid="{00000000-0005-0000-0000-0000B30B0000}"/>
    <cellStyle name="Total 2 2" xfId="2906" xr:uid="{00000000-0005-0000-0000-0000B40B0000}"/>
    <cellStyle name="Total 2 3" xfId="2907" xr:uid="{00000000-0005-0000-0000-0000B50B0000}"/>
    <cellStyle name="Total 3" xfId="2908" xr:uid="{00000000-0005-0000-0000-0000B60B0000}"/>
    <cellStyle name="Total 3 2" xfId="2909" xr:uid="{00000000-0005-0000-0000-0000B70B0000}"/>
    <cellStyle name="Total 4" xfId="2910" xr:uid="{00000000-0005-0000-0000-0000B80B0000}"/>
    <cellStyle name="Total 4 2" xfId="2911" xr:uid="{00000000-0005-0000-0000-0000B90B0000}"/>
    <cellStyle name="Total 5" xfId="2912" xr:uid="{00000000-0005-0000-0000-0000BA0B0000}"/>
    <cellStyle name="Total 5 2" xfId="2913" xr:uid="{00000000-0005-0000-0000-0000BB0B0000}"/>
    <cellStyle name="Total 6" xfId="2914" xr:uid="{00000000-0005-0000-0000-0000BC0B0000}"/>
    <cellStyle name="Total 6 2" xfId="2915" xr:uid="{00000000-0005-0000-0000-0000BD0B0000}"/>
    <cellStyle name="Total 7" xfId="2916" xr:uid="{00000000-0005-0000-0000-0000BE0B0000}"/>
    <cellStyle name="Total 7 2" xfId="2917" xr:uid="{00000000-0005-0000-0000-0000BF0B0000}"/>
    <cellStyle name="Total 8" xfId="2918" xr:uid="{00000000-0005-0000-0000-0000C00B0000}"/>
    <cellStyle name="Total 8 2" xfId="2919" xr:uid="{00000000-0005-0000-0000-0000C10B0000}"/>
    <cellStyle name="Total 9" xfId="2920" xr:uid="{00000000-0005-0000-0000-0000C20B0000}"/>
    <cellStyle name="Total 9 2" xfId="2921" xr:uid="{00000000-0005-0000-0000-0000C30B0000}"/>
    <cellStyle name="Total_BURE COMMERCE" xfId="2922" xr:uid="{00000000-0005-0000-0000-0000C40B0000}"/>
    <cellStyle name="TRO©KOVNIK" xfId="116" xr:uid="{00000000-0005-0000-0000-0000C50B0000}"/>
    <cellStyle name="TRO©KOVNIK 2" xfId="2924" xr:uid="{00000000-0005-0000-0000-0000C60B0000}"/>
    <cellStyle name="TRO©KOVNIK 2 2" xfId="3152" xr:uid="{00000000-0005-0000-0000-000029000000}"/>
    <cellStyle name="TRO©KOVNIK 2 2 2" xfId="3284" xr:uid="{00000000-0005-0000-0000-0000030D0000}"/>
    <cellStyle name="TRO©KOVNIK 3" xfId="2923" xr:uid="{00000000-0005-0000-0000-0000C70B0000}"/>
    <cellStyle name="TRO©KOVNIK 4" xfId="3040" xr:uid="{00000000-0005-0000-0000-0000C80B0000}"/>
    <cellStyle name="TROSKOVNIK 1" xfId="117" xr:uid="{00000000-0005-0000-0000-0000C90B0000}"/>
    <cellStyle name="TROSKOVNIK 1 2" xfId="2925" xr:uid="{00000000-0005-0000-0000-0000CA0B0000}"/>
    <cellStyle name="TROSKOVNIK 1_07_MAN_PSC_VŽ_ZAVRŠNI_P-1_za UPIT  _osnovni" xfId="3039" xr:uid="{00000000-0005-0000-0000-0000CB0B0000}"/>
    <cellStyle name="TROSKOVNIK 2" xfId="118" xr:uid="{00000000-0005-0000-0000-0000CC0B0000}"/>
    <cellStyle name="TROSKOVNIK 2 2" xfId="2926" xr:uid="{00000000-0005-0000-0000-0000CD0B0000}"/>
    <cellStyle name="Troškovnik" xfId="3094" xr:uid="{00000000-0005-0000-0000-0000CE0B0000}"/>
    <cellStyle name="Ukupni zbroj 2" xfId="2927" xr:uid="{00000000-0005-0000-0000-0000CF0B0000}"/>
    <cellStyle name="Ukupni zbroj 2 2" xfId="2928" xr:uid="{00000000-0005-0000-0000-0000D00B0000}"/>
    <cellStyle name="Ukupni zbroj 2 2 2" xfId="2929" xr:uid="{00000000-0005-0000-0000-0000D10B0000}"/>
    <cellStyle name="Ukupni zbroj 2 2 3" xfId="2930" xr:uid="{00000000-0005-0000-0000-0000D20B0000}"/>
    <cellStyle name="Ukupni zbroj 2 3" xfId="2931" xr:uid="{00000000-0005-0000-0000-0000D30B0000}"/>
    <cellStyle name="Ukupni zbroj 2 3 2" xfId="2932" xr:uid="{00000000-0005-0000-0000-0000D40B0000}"/>
    <cellStyle name="Ukupni zbroj 3" xfId="2933" xr:uid="{00000000-0005-0000-0000-0000D50B0000}"/>
    <cellStyle name="UKUPNO" xfId="119" xr:uid="{00000000-0005-0000-0000-0000D60B0000}"/>
    <cellStyle name="Ukupno 2" xfId="120" xr:uid="{00000000-0005-0000-0000-0000D70B0000}"/>
    <cellStyle name="UKUPNO 2 2" xfId="2935" xr:uid="{00000000-0005-0000-0000-0000D80B0000}"/>
    <cellStyle name="UKUPNO 3" xfId="2934" xr:uid="{00000000-0005-0000-0000-0000D90B0000}"/>
    <cellStyle name="UKUPNO 3 2" xfId="3153" xr:uid="{00000000-0005-0000-0000-00002B000000}"/>
    <cellStyle name="UKUPNO 3 2 2" xfId="3285" xr:uid="{00000000-0005-0000-0000-0000040D0000}"/>
    <cellStyle name="UKUPNO 4" xfId="2992" xr:uid="{00000000-0005-0000-0000-0000DA0B0000}"/>
    <cellStyle name="UKUPNO 4 2" xfId="3164" xr:uid="{00000000-0005-0000-0000-00002B000000}"/>
    <cellStyle name="UKUPNO 4 2 2" xfId="3286" xr:uid="{00000000-0005-0000-0000-0000050D0000}"/>
    <cellStyle name="UKUPNO 5" xfId="3001" xr:uid="{00000000-0005-0000-0000-0000DB0B0000}"/>
    <cellStyle name="UKUPNO 5 2" xfId="3166" xr:uid="{00000000-0005-0000-0000-00002B000000}"/>
    <cellStyle name="UKUPNO 5 2 2" xfId="3287" xr:uid="{00000000-0005-0000-0000-0000060D0000}"/>
    <cellStyle name="UKUPNO 6" xfId="2985" xr:uid="{00000000-0005-0000-0000-0000DC0B0000}"/>
    <cellStyle name="UKUPNO 6 2" xfId="3165" xr:uid="{00000000-0005-0000-0000-00002B000000}"/>
    <cellStyle name="UKUPNO 6 2 2" xfId="3288" xr:uid="{00000000-0005-0000-0000-0000070D0000}"/>
    <cellStyle name="UKUPNO 7" xfId="3041" xr:uid="{00000000-0005-0000-0000-0000DD0B0000}"/>
    <cellStyle name="UKUPNO 8" xfId="3069" xr:uid="{00000000-0005-0000-0000-0000DE0B0000}"/>
    <cellStyle name="UKUPNO 9" xfId="3066" xr:uid="{00000000-0005-0000-0000-0000DF0B0000}"/>
    <cellStyle name="UKUPNO_troskovnik POREZNA_Prelog_sa cijenama" xfId="2936" xr:uid="{00000000-0005-0000-0000-0000E00B0000}"/>
    <cellStyle name="Unos 2" xfId="2937" xr:uid="{00000000-0005-0000-0000-0000E10B0000}"/>
    <cellStyle name="Unos 2 2" xfId="2938" xr:uid="{00000000-0005-0000-0000-0000E20B0000}"/>
    <cellStyle name="Unos 2 2 2" xfId="2939" xr:uid="{00000000-0005-0000-0000-0000E30B0000}"/>
    <cellStyle name="Unos 2 2 3" xfId="2940" xr:uid="{00000000-0005-0000-0000-0000E40B0000}"/>
    <cellStyle name="Unos 2 3" xfId="2941" xr:uid="{00000000-0005-0000-0000-0000E50B0000}"/>
    <cellStyle name="Unos 2 3 2" xfId="2942" xr:uid="{00000000-0005-0000-0000-0000E60B0000}"/>
    <cellStyle name="Unos 3" xfId="2943" xr:uid="{00000000-0005-0000-0000-0000E70B0000}"/>
    <cellStyle name="Valuta 2" xfId="25" xr:uid="{00000000-0005-0000-0000-0000E80B0000}"/>
    <cellStyle name="Valuta 2 2" xfId="2945" xr:uid="{00000000-0005-0000-0000-0000E90B0000}"/>
    <cellStyle name="Valuta 2 2 2" xfId="3076" xr:uid="{00000000-0005-0000-0000-0000EA0B0000}"/>
    <cellStyle name="Valuta 2 2 3" xfId="3291" xr:uid="{00000000-0005-0000-0000-00000A0D0000}"/>
    <cellStyle name="Valuta 2 2 4" xfId="3290" xr:uid="{00000000-0005-0000-0000-0000090D0000}"/>
    <cellStyle name="Valuta 2 3" xfId="2944" xr:uid="{00000000-0005-0000-0000-0000EB0B0000}"/>
    <cellStyle name="Valuta 3" xfId="73" xr:uid="{00000000-0005-0000-0000-0000EC0B0000}"/>
    <cellStyle name="Valuta 3 2" xfId="3136" xr:uid="{00000000-0005-0000-0000-000065000000}"/>
    <cellStyle name="Valuta 3 3" xfId="3196" xr:uid="{00000000-0005-0000-0000-000065000000}"/>
    <cellStyle name="Valuta 3 4" xfId="3292" xr:uid="{00000000-0005-0000-0000-00000B0D0000}"/>
    <cellStyle name="Valuta 4" xfId="126" xr:uid="{00000000-0005-0000-0000-0000ED0B0000}"/>
    <cellStyle name="Valuta 4 2" xfId="3212" xr:uid="{00000000-0005-0000-0000-000017010000}"/>
    <cellStyle name="Valuta 5" xfId="3293" xr:uid="{00000000-0005-0000-0000-00000C0D0000}"/>
    <cellStyle name="Valuta 5 2" xfId="3326" xr:uid="{3B766380-7B65-4814-9C3D-4560B5D3FA1C}"/>
    <cellStyle name="Valuta 5 3" xfId="3332" xr:uid="{00000000-0005-0000-0000-0000320D0000}"/>
    <cellStyle name="Valuta 6" xfId="3289" xr:uid="{00000000-0005-0000-0000-0000080D0000}"/>
    <cellStyle name="Währung [0]_RESULTS" xfId="2946" xr:uid="{00000000-0005-0000-0000-0000EE0B0000}"/>
    <cellStyle name="Währung_RESULTS" xfId="2947" xr:uid="{00000000-0005-0000-0000-0000EF0B0000}"/>
    <cellStyle name="Warning Text 10" xfId="2948" xr:uid="{00000000-0005-0000-0000-0000F00B0000}"/>
    <cellStyle name="Warning Text 10 2" xfId="2949" xr:uid="{00000000-0005-0000-0000-0000F10B0000}"/>
    <cellStyle name="Warning Text 11" xfId="2950" xr:uid="{00000000-0005-0000-0000-0000F20B0000}"/>
    <cellStyle name="Warning Text 11 2" xfId="2951" xr:uid="{00000000-0005-0000-0000-0000F30B0000}"/>
    <cellStyle name="Warning Text 12" xfId="2952" xr:uid="{00000000-0005-0000-0000-0000F40B0000}"/>
    <cellStyle name="Warning Text 12 2" xfId="2953" xr:uid="{00000000-0005-0000-0000-0000F50B0000}"/>
    <cellStyle name="Warning Text 13" xfId="2954" xr:uid="{00000000-0005-0000-0000-0000F60B0000}"/>
    <cellStyle name="Warning Text 13 2" xfId="2955" xr:uid="{00000000-0005-0000-0000-0000F70B0000}"/>
    <cellStyle name="Warning Text 14" xfId="2956" xr:uid="{00000000-0005-0000-0000-0000F80B0000}"/>
    <cellStyle name="Warning Text 14 2" xfId="2957" xr:uid="{00000000-0005-0000-0000-0000F90B0000}"/>
    <cellStyle name="Warning Text 15" xfId="2958" xr:uid="{00000000-0005-0000-0000-0000FA0B0000}"/>
    <cellStyle name="Warning Text 2" xfId="2959" xr:uid="{00000000-0005-0000-0000-0000FB0B0000}"/>
    <cellStyle name="Warning Text 2 2" xfId="2960" xr:uid="{00000000-0005-0000-0000-0000FC0B0000}"/>
    <cellStyle name="Warning Text 2 3" xfId="2961" xr:uid="{00000000-0005-0000-0000-0000FD0B0000}"/>
    <cellStyle name="Warning Text 3" xfId="2962" xr:uid="{00000000-0005-0000-0000-0000FE0B0000}"/>
    <cellStyle name="Warning Text 3 2" xfId="2963" xr:uid="{00000000-0005-0000-0000-0000FF0B0000}"/>
    <cellStyle name="Warning Text 4" xfId="2964" xr:uid="{00000000-0005-0000-0000-0000000C0000}"/>
    <cellStyle name="Warning Text 4 2" xfId="2965" xr:uid="{00000000-0005-0000-0000-0000010C0000}"/>
    <cellStyle name="Warning Text 5" xfId="2966" xr:uid="{00000000-0005-0000-0000-0000020C0000}"/>
    <cellStyle name="Warning Text 5 2" xfId="2967" xr:uid="{00000000-0005-0000-0000-0000030C0000}"/>
    <cellStyle name="Warning Text 6" xfId="2968" xr:uid="{00000000-0005-0000-0000-0000040C0000}"/>
    <cellStyle name="Warning Text 6 2" xfId="2969" xr:uid="{00000000-0005-0000-0000-0000050C0000}"/>
    <cellStyle name="Warning Text 7" xfId="2970" xr:uid="{00000000-0005-0000-0000-0000060C0000}"/>
    <cellStyle name="Warning Text 7 2" xfId="2971" xr:uid="{00000000-0005-0000-0000-0000070C0000}"/>
    <cellStyle name="Warning Text 8" xfId="2972" xr:uid="{00000000-0005-0000-0000-0000080C0000}"/>
    <cellStyle name="Warning Text 8 2" xfId="2973" xr:uid="{00000000-0005-0000-0000-0000090C0000}"/>
    <cellStyle name="Warning Text 9" xfId="2974" xr:uid="{00000000-0005-0000-0000-00000A0C0000}"/>
    <cellStyle name="Warning Text 9 2" xfId="2975" xr:uid="{00000000-0005-0000-0000-00000B0C0000}"/>
    <cellStyle name="Zarez 10" xfId="3214" xr:uid="{F2FBC96A-2542-44C3-A87E-EF49D0FA9B14}"/>
    <cellStyle name="Zarez 2" xfId="23" xr:uid="{00000000-0005-0000-0000-00000C0C0000}"/>
    <cellStyle name="Zarez 2 2" xfId="81" xr:uid="{00000000-0005-0000-0000-00000D0C0000}"/>
    <cellStyle name="Zarez 2 2 2" xfId="2977" xr:uid="{00000000-0005-0000-0000-00000E0C0000}"/>
    <cellStyle name="Zarez 2 3" xfId="71" xr:uid="{00000000-0005-0000-0000-00000F0C0000}"/>
    <cellStyle name="Zarez 2 3 2" xfId="3154" xr:uid="{00000000-0005-0000-0000-00002C000000}"/>
    <cellStyle name="Zarez 2 3 3" xfId="3295" xr:uid="{00000000-0005-0000-0000-00000E0D0000}"/>
    <cellStyle name="Zarez 2 3 3 2" xfId="3331" xr:uid="{00000000-0005-0000-0000-0000D70C0000}"/>
    <cellStyle name="Zarez 2 4" xfId="2976" xr:uid="{00000000-0005-0000-0000-0000100C0000}"/>
    <cellStyle name="Zarez 2 4 2" xfId="3135" xr:uid="{00000000-0005-0000-0000-000066000000}"/>
    <cellStyle name="Zarez 2 4 2 2" xfId="3325" xr:uid="{00000000-0005-0000-0000-000066000000}"/>
    <cellStyle name="Zarez 2 5" xfId="3042" xr:uid="{00000000-0005-0000-0000-0000110C0000}"/>
    <cellStyle name="Zarez 2 6" xfId="3113" xr:uid="{00000000-0005-0000-0000-00006E000000}"/>
    <cellStyle name="Zarez 2 6 2" xfId="3296" xr:uid="{00000000-0005-0000-0000-00000F0D0000}"/>
    <cellStyle name="Zarez 2 6 3" xfId="3324" xr:uid="{00000000-0005-0000-0000-00006E000000}"/>
    <cellStyle name="Zarez 2 7" xfId="3297" xr:uid="{00000000-0005-0000-0000-0000100D0000}"/>
    <cellStyle name="Zarez 2 7 2" xfId="3330" xr:uid="{00000000-0005-0000-0000-0000D60C0000}"/>
    <cellStyle name="Zarez 2 8" xfId="3294" xr:uid="{00000000-0005-0000-0000-00000D0D0000}"/>
    <cellStyle name="Zarez 3" xfId="32" xr:uid="{00000000-0005-0000-0000-0000120C0000}"/>
    <cellStyle name="Zarez 3 2" xfId="2978" xr:uid="{00000000-0005-0000-0000-0000130C0000}"/>
    <cellStyle name="Zarez 3 2 2" xfId="3155" xr:uid="{00000000-0005-0000-0000-00002D000000}"/>
    <cellStyle name="Zarez 3 2 2 2" xfId="3298" xr:uid="{00000000-0005-0000-0000-0000110D0000}"/>
    <cellStyle name="Zarez 3 3" xfId="3043" xr:uid="{00000000-0005-0000-0000-0000140C0000}"/>
    <cellStyle name="Zarez 4" xfId="80" xr:uid="{00000000-0005-0000-0000-0000150C0000}"/>
    <cellStyle name="Zarez 4 2" xfId="2979" xr:uid="{00000000-0005-0000-0000-0000160C0000}"/>
    <cellStyle name="Zarez 4 2 2" xfId="3162" xr:uid="{0BC68D47-9D1B-4F51-A24E-8A0F01D01765}"/>
    <cellStyle name="Zarez 4 2 2 2" xfId="3300" xr:uid="{00000000-0005-0000-0000-0000130D0000}"/>
    <cellStyle name="Zarez 4 3" xfId="3059" xr:uid="{00000000-0005-0000-0000-0000170C0000}"/>
    <cellStyle name="Zarez 4 3 2" xfId="3138" xr:uid="{00000000-0005-0000-0000-000069000000}"/>
    <cellStyle name="Zarez 4 4" xfId="3197" xr:uid="{00000000-0005-0000-0000-000069000000}"/>
    <cellStyle name="Zarez 4 5" xfId="3299" xr:uid="{00000000-0005-0000-0000-0000120D0000}"/>
    <cellStyle name="Zarez 5" xfId="121" xr:uid="{00000000-0005-0000-0000-0000180C0000}"/>
    <cellStyle name="Zarez 5 2" xfId="3121" xr:uid="{00000000-0005-0000-0000-000072000000}"/>
    <cellStyle name="Zarez 5 2 2" xfId="3301" xr:uid="{00000000-0005-0000-0000-0000140D0000}"/>
    <cellStyle name="Zarez 5 3" xfId="3302" xr:uid="{00000000-0005-0000-0000-0000150D0000}"/>
    <cellStyle name="Zarez 6" xfId="3021" xr:uid="{00000000-0005-0000-0000-0000190C0000}"/>
    <cellStyle name="Zarez 6 2" xfId="3140" xr:uid="{5861EC47-3684-4711-92FC-6C5E319F5E80}"/>
    <cellStyle name="Zarez 6 2 2" xfId="3304" xr:uid="{00000000-0005-0000-0000-0000170D0000}"/>
    <cellStyle name="Zarez 6 3" xfId="3199" xr:uid="{5861EC47-3684-4711-92FC-6C5E319F5E80}"/>
    <cellStyle name="Zarez 6 3 2" xfId="3305" xr:uid="{00000000-0005-0000-0000-0000180D0000}"/>
    <cellStyle name="Zarez 6 4" xfId="3123" xr:uid="{00000000-0005-0000-0000-000073000000}"/>
    <cellStyle name="Zarez 6 5" xfId="3303" xr:uid="{00000000-0005-0000-0000-0000160D0000}"/>
    <cellStyle name="Zarez 7" xfId="37" xr:uid="{00000000-0005-0000-0000-00001A0C0000}"/>
    <cellStyle name="Zarez 7 2" xfId="3053" xr:uid="{00000000-0005-0000-0000-00001B0C0000}"/>
    <cellStyle name="Zarez 7 2 2" xfId="3056" xr:uid="{00000000-0005-0000-0000-00001C0C0000}"/>
    <cellStyle name="Zarez 7 2 2 2" xfId="3170" xr:uid="{00000000-0005-0000-0000-000030000000}"/>
    <cellStyle name="Zarez 7 2 2 2 2" xfId="3207" xr:uid="{00000000-0005-0000-0000-000030000000}"/>
    <cellStyle name="Zarez 7 2 2 2 3" xfId="3309" xr:uid="{00000000-0005-0000-0000-00001C0D0000}"/>
    <cellStyle name="Zarez 7 2 2 3" xfId="3203" xr:uid="{00000000-0005-0000-0000-000030000000}"/>
    <cellStyle name="Zarez 7 2 2 4" xfId="3308" xr:uid="{00000000-0005-0000-0000-00001B0D0000}"/>
    <cellStyle name="Zarez 7 2 3" xfId="3168" xr:uid="{00000000-0005-0000-0000-00002F000000}"/>
    <cellStyle name="Zarez 7 2 3 2" xfId="3205" xr:uid="{00000000-0005-0000-0000-00002F000000}"/>
    <cellStyle name="Zarez 7 2 3 3" xfId="3310" xr:uid="{00000000-0005-0000-0000-00001D0D0000}"/>
    <cellStyle name="Zarez 7 2 4" xfId="3201" xr:uid="{00000000-0005-0000-0000-00002F000000}"/>
    <cellStyle name="Zarez 7 2 5" xfId="3307" xr:uid="{00000000-0005-0000-0000-00001A0D0000}"/>
    <cellStyle name="Zarez 7 3" xfId="3054" xr:uid="{00000000-0005-0000-0000-00001D0C0000}"/>
    <cellStyle name="Zarez 7 3 2" xfId="3169" xr:uid="{00000000-0005-0000-0000-000031000000}"/>
    <cellStyle name="Zarez 7 3 2 2" xfId="3206" xr:uid="{00000000-0005-0000-0000-000031000000}"/>
    <cellStyle name="Zarez 7 3 2 3" xfId="3312" xr:uid="{00000000-0005-0000-0000-00001F0D0000}"/>
    <cellStyle name="Zarez 7 3 3" xfId="3202" xr:uid="{00000000-0005-0000-0000-000031000000}"/>
    <cellStyle name="Zarez 7 3 4" xfId="3311" xr:uid="{00000000-0005-0000-0000-00001E0D0000}"/>
    <cellStyle name="Zarez 7 4" xfId="3050" xr:uid="{00000000-0005-0000-0000-00001E0C0000}"/>
    <cellStyle name="Zarez 7 4 2" xfId="3200" xr:uid="{00000000-0005-0000-0000-00002E000000}"/>
    <cellStyle name="Zarez 7 4 3" xfId="3313" xr:uid="{00000000-0005-0000-0000-0000200D0000}"/>
    <cellStyle name="Zarez 7 5" xfId="3167" xr:uid="{00000000-0005-0000-0000-00002E000000}"/>
    <cellStyle name="Zarez 7 5 2" xfId="3204" xr:uid="{00000000-0005-0000-0000-00002E000000}"/>
    <cellStyle name="Zarez 7 5 3" xfId="3314" xr:uid="{00000000-0005-0000-0000-0000210D0000}"/>
    <cellStyle name="Zarez 7 6" xfId="3306" xr:uid="{00000000-0005-0000-0000-0000190D0000}"/>
    <cellStyle name="Zarez 8" xfId="3125" xr:uid="{7BC4D57B-3970-4A5D-8ADB-AC84FB2878F1}"/>
    <cellStyle name="Zarez 8 2" xfId="3142" xr:uid="{00000000-0005-0000-0000-0000D1000000}"/>
    <cellStyle name="Zarez 8 2 2" xfId="3315" xr:uid="{00000000-0005-0000-0000-0000220D0000}"/>
    <cellStyle name="Zarez 9" xfId="3175" xr:uid="{1A6F2C63-2681-443C-9F4D-DCAFB6247DCB}"/>
    <cellStyle name="Zarez 9 2" xfId="3208" xr:uid="{1A6F2C63-2681-443C-9F4D-DCAFB6247DCB}"/>
    <cellStyle name="Zarez 9 3" xfId="3316" xr:uid="{00000000-0005-0000-0000-0000230D0000}"/>
  </cellStyles>
  <dxfs count="0"/>
  <tableStyles count="0" defaultTableStyle="TableStyleMedium9"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xdr:colOff>
      <xdr:row>0</xdr:row>
      <xdr:rowOff>104775</xdr:rowOff>
    </xdr:from>
    <xdr:to>
      <xdr:col>2</xdr:col>
      <xdr:colOff>259080</xdr:colOff>
      <xdr:row>1</xdr:row>
      <xdr:rowOff>40005</xdr:rowOff>
    </xdr:to>
    <xdr:pic>
      <xdr:nvPicPr>
        <xdr:cNvPr id="2" name="Slika 1" descr="NOVI LOGO ALPROING">
          <a:extLst>
            <a:ext uri="{FF2B5EF4-FFF2-40B4-BE49-F238E27FC236}">
              <a16:creationId xmlns:a16="http://schemas.microsoft.com/office/drawing/2014/main" id="{FE8F93F9-22D9-45EF-9C8A-53FF484E264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25" y="104775"/>
          <a:ext cx="1514475" cy="285750"/>
        </a:xfrm>
        <a:prstGeom prst="rect">
          <a:avLst/>
        </a:prstGeom>
        <a:noFill/>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info@alproing.hr"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3"/>
  <sheetViews>
    <sheetView view="pageBreakPreview" zoomScaleNormal="100" zoomScaleSheetLayoutView="100" workbookViewId="0">
      <selection activeCell="C16" sqref="C16"/>
    </sheetView>
  </sheetViews>
  <sheetFormatPr defaultRowHeight="15"/>
  <cols>
    <col min="2" max="2" width="9.5703125" customWidth="1"/>
    <col min="10" max="250" width="9.140625" style="26"/>
    <col min="251" max="251" width="12.140625" style="26" customWidth="1"/>
    <col min="252" max="252" width="8.7109375" style="26" customWidth="1"/>
    <col min="253" max="506" width="9.140625" style="26"/>
    <col min="507" max="507" width="12.140625" style="26" customWidth="1"/>
    <col min="508" max="508" width="8.7109375" style="26" customWidth="1"/>
    <col min="509" max="762" width="9.140625" style="26"/>
    <col min="763" max="763" width="12.140625" style="26" customWidth="1"/>
    <col min="764" max="764" width="8.7109375" style="26" customWidth="1"/>
    <col min="765" max="1018" width="9.140625" style="26"/>
    <col min="1019" max="1019" width="12.140625" style="26" customWidth="1"/>
    <col min="1020" max="1020" width="8.7109375" style="26" customWidth="1"/>
    <col min="1021" max="1274" width="9.140625" style="26"/>
    <col min="1275" max="1275" width="12.140625" style="26" customWidth="1"/>
    <col min="1276" max="1276" width="8.7109375" style="26" customWidth="1"/>
    <col min="1277" max="1530" width="9.140625" style="26"/>
    <col min="1531" max="1531" width="12.140625" style="26" customWidth="1"/>
    <col min="1532" max="1532" width="8.7109375" style="26" customWidth="1"/>
    <col min="1533" max="1786" width="9.140625" style="26"/>
    <col min="1787" max="1787" width="12.140625" style="26" customWidth="1"/>
    <col min="1788" max="1788" width="8.7109375" style="26" customWidth="1"/>
    <col min="1789" max="2042" width="9.140625" style="26"/>
    <col min="2043" max="2043" width="12.140625" style="26" customWidth="1"/>
    <col min="2044" max="2044" width="8.7109375" style="26" customWidth="1"/>
    <col min="2045" max="2298" width="9.140625" style="26"/>
    <col min="2299" max="2299" width="12.140625" style="26" customWidth="1"/>
    <col min="2300" max="2300" width="8.7109375" style="26" customWidth="1"/>
    <col min="2301" max="2554" width="9.140625" style="26"/>
    <col min="2555" max="2555" width="12.140625" style="26" customWidth="1"/>
    <col min="2556" max="2556" width="8.7109375" style="26" customWidth="1"/>
    <col min="2557" max="2810" width="9.140625" style="26"/>
    <col min="2811" max="2811" width="12.140625" style="26" customWidth="1"/>
    <col min="2812" max="2812" width="8.7109375" style="26" customWidth="1"/>
    <col min="2813" max="3066" width="9.140625" style="26"/>
    <col min="3067" max="3067" width="12.140625" style="26" customWidth="1"/>
    <col min="3068" max="3068" width="8.7109375" style="26" customWidth="1"/>
    <col min="3069" max="3322" width="9.140625" style="26"/>
    <col min="3323" max="3323" width="12.140625" style="26" customWidth="1"/>
    <col min="3324" max="3324" width="8.7109375" style="26" customWidth="1"/>
    <col min="3325" max="3578" width="9.140625" style="26"/>
    <col min="3579" max="3579" width="12.140625" style="26" customWidth="1"/>
    <col min="3580" max="3580" width="8.7109375" style="26" customWidth="1"/>
    <col min="3581" max="3834" width="9.140625" style="26"/>
    <col min="3835" max="3835" width="12.140625" style="26" customWidth="1"/>
    <col min="3836" max="3836" width="8.7109375" style="26" customWidth="1"/>
    <col min="3837" max="4090" width="9.140625" style="26"/>
    <col min="4091" max="4091" width="12.140625" style="26" customWidth="1"/>
    <col min="4092" max="4092" width="8.7109375" style="26" customWidth="1"/>
    <col min="4093" max="4346" width="9.140625" style="26"/>
    <col min="4347" max="4347" width="12.140625" style="26" customWidth="1"/>
    <col min="4348" max="4348" width="8.7109375" style="26" customWidth="1"/>
    <col min="4349" max="4602" width="9.140625" style="26"/>
    <col min="4603" max="4603" width="12.140625" style="26" customWidth="1"/>
    <col min="4604" max="4604" width="8.7109375" style="26" customWidth="1"/>
    <col min="4605" max="4858" width="9.140625" style="26"/>
    <col min="4859" max="4859" width="12.140625" style="26" customWidth="1"/>
    <col min="4860" max="4860" width="8.7109375" style="26" customWidth="1"/>
    <col min="4861" max="5114" width="9.140625" style="26"/>
    <col min="5115" max="5115" width="12.140625" style="26" customWidth="1"/>
    <col min="5116" max="5116" width="8.7109375" style="26" customWidth="1"/>
    <col min="5117" max="5370" width="9.140625" style="26"/>
    <col min="5371" max="5371" width="12.140625" style="26" customWidth="1"/>
    <col min="5372" max="5372" width="8.7109375" style="26" customWidth="1"/>
    <col min="5373" max="5626" width="9.140625" style="26"/>
    <col min="5627" max="5627" width="12.140625" style="26" customWidth="1"/>
    <col min="5628" max="5628" width="8.7109375" style="26" customWidth="1"/>
    <col min="5629" max="5882" width="9.140625" style="26"/>
    <col min="5883" max="5883" width="12.140625" style="26" customWidth="1"/>
    <col min="5884" max="5884" width="8.7109375" style="26" customWidth="1"/>
    <col min="5885" max="6138" width="9.140625" style="26"/>
    <col min="6139" max="6139" width="12.140625" style="26" customWidth="1"/>
    <col min="6140" max="6140" width="8.7109375" style="26" customWidth="1"/>
    <col min="6141" max="6394" width="9.140625" style="26"/>
    <col min="6395" max="6395" width="12.140625" style="26" customWidth="1"/>
    <col min="6396" max="6396" width="8.7109375" style="26" customWidth="1"/>
    <col min="6397" max="6650" width="9.140625" style="26"/>
    <col min="6651" max="6651" width="12.140625" style="26" customWidth="1"/>
    <col min="6652" max="6652" width="8.7109375" style="26" customWidth="1"/>
    <col min="6653" max="6906" width="9.140625" style="26"/>
    <col min="6907" max="6907" width="12.140625" style="26" customWidth="1"/>
    <col min="6908" max="6908" width="8.7109375" style="26" customWidth="1"/>
    <col min="6909" max="7162" width="9.140625" style="26"/>
    <col min="7163" max="7163" width="12.140625" style="26" customWidth="1"/>
    <col min="7164" max="7164" width="8.7109375" style="26" customWidth="1"/>
    <col min="7165" max="7418" width="9.140625" style="26"/>
    <col min="7419" max="7419" width="12.140625" style="26" customWidth="1"/>
    <col min="7420" max="7420" width="8.7109375" style="26" customWidth="1"/>
    <col min="7421" max="7674" width="9.140625" style="26"/>
    <col min="7675" max="7675" width="12.140625" style="26" customWidth="1"/>
    <col min="7676" max="7676" width="8.7109375" style="26" customWidth="1"/>
    <col min="7677" max="7930" width="9.140625" style="26"/>
    <col min="7931" max="7931" width="12.140625" style="26" customWidth="1"/>
    <col min="7932" max="7932" width="8.7109375" style="26" customWidth="1"/>
    <col min="7933" max="8186" width="9.140625" style="26"/>
    <col min="8187" max="8187" width="12.140625" style="26" customWidth="1"/>
    <col min="8188" max="8188" width="8.7109375" style="26" customWidth="1"/>
    <col min="8189" max="8442" width="9.140625" style="26"/>
    <col min="8443" max="8443" width="12.140625" style="26" customWidth="1"/>
    <col min="8444" max="8444" width="8.7109375" style="26" customWidth="1"/>
    <col min="8445" max="8698" width="9.140625" style="26"/>
    <col min="8699" max="8699" width="12.140625" style="26" customWidth="1"/>
    <col min="8700" max="8700" width="8.7109375" style="26" customWidth="1"/>
    <col min="8701" max="8954" width="9.140625" style="26"/>
    <col min="8955" max="8955" width="12.140625" style="26" customWidth="1"/>
    <col min="8956" max="8956" width="8.7109375" style="26" customWidth="1"/>
    <col min="8957" max="9210" width="9.140625" style="26"/>
    <col min="9211" max="9211" width="12.140625" style="26" customWidth="1"/>
    <col min="9212" max="9212" width="8.7109375" style="26" customWidth="1"/>
    <col min="9213" max="9466" width="9.140625" style="26"/>
    <col min="9467" max="9467" width="12.140625" style="26" customWidth="1"/>
    <col min="9468" max="9468" width="8.7109375" style="26" customWidth="1"/>
    <col min="9469" max="9722" width="9.140625" style="26"/>
    <col min="9723" max="9723" width="12.140625" style="26" customWidth="1"/>
    <col min="9724" max="9724" width="8.7109375" style="26" customWidth="1"/>
    <col min="9725" max="9978" width="9.140625" style="26"/>
    <col min="9979" max="9979" width="12.140625" style="26" customWidth="1"/>
    <col min="9980" max="9980" width="8.7109375" style="26" customWidth="1"/>
    <col min="9981" max="10234" width="9.140625" style="26"/>
    <col min="10235" max="10235" width="12.140625" style="26" customWidth="1"/>
    <col min="10236" max="10236" width="8.7109375" style="26" customWidth="1"/>
    <col min="10237" max="10490" width="9.140625" style="26"/>
    <col min="10491" max="10491" width="12.140625" style="26" customWidth="1"/>
    <col min="10492" max="10492" width="8.7109375" style="26" customWidth="1"/>
    <col min="10493" max="10746" width="9.140625" style="26"/>
    <col min="10747" max="10747" width="12.140625" style="26" customWidth="1"/>
    <col min="10748" max="10748" width="8.7109375" style="26" customWidth="1"/>
    <col min="10749" max="11002" width="9.140625" style="26"/>
    <col min="11003" max="11003" width="12.140625" style="26" customWidth="1"/>
    <col min="11004" max="11004" width="8.7109375" style="26" customWidth="1"/>
    <col min="11005" max="11258" width="9.140625" style="26"/>
    <col min="11259" max="11259" width="12.140625" style="26" customWidth="1"/>
    <col min="11260" max="11260" width="8.7109375" style="26" customWidth="1"/>
    <col min="11261" max="11514" width="9.140625" style="26"/>
    <col min="11515" max="11515" width="12.140625" style="26" customWidth="1"/>
    <col min="11516" max="11516" width="8.7109375" style="26" customWidth="1"/>
    <col min="11517" max="11770" width="9.140625" style="26"/>
    <col min="11771" max="11771" width="12.140625" style="26" customWidth="1"/>
    <col min="11772" max="11772" width="8.7109375" style="26" customWidth="1"/>
    <col min="11773" max="12026" width="9.140625" style="26"/>
    <col min="12027" max="12027" width="12.140625" style="26" customWidth="1"/>
    <col min="12028" max="12028" width="8.7109375" style="26" customWidth="1"/>
    <col min="12029" max="12282" width="9.140625" style="26"/>
    <col min="12283" max="12283" width="12.140625" style="26" customWidth="1"/>
    <col min="12284" max="12284" width="8.7109375" style="26" customWidth="1"/>
    <col min="12285" max="12538" width="9.140625" style="26"/>
    <col min="12539" max="12539" width="12.140625" style="26" customWidth="1"/>
    <col min="12540" max="12540" width="8.7109375" style="26" customWidth="1"/>
    <col min="12541" max="12794" width="9.140625" style="26"/>
    <col min="12795" max="12795" width="12.140625" style="26" customWidth="1"/>
    <col min="12796" max="12796" width="8.7109375" style="26" customWidth="1"/>
    <col min="12797" max="13050" width="9.140625" style="26"/>
    <col min="13051" max="13051" width="12.140625" style="26" customWidth="1"/>
    <col min="13052" max="13052" width="8.7109375" style="26" customWidth="1"/>
    <col min="13053" max="13306" width="9.140625" style="26"/>
    <col min="13307" max="13307" width="12.140625" style="26" customWidth="1"/>
    <col min="13308" max="13308" width="8.7109375" style="26" customWidth="1"/>
    <col min="13309" max="13562" width="9.140625" style="26"/>
    <col min="13563" max="13563" width="12.140625" style="26" customWidth="1"/>
    <col min="13564" max="13564" width="8.7109375" style="26" customWidth="1"/>
    <col min="13565" max="13818" width="9.140625" style="26"/>
    <col min="13819" max="13819" width="12.140625" style="26" customWidth="1"/>
    <col min="13820" max="13820" width="8.7109375" style="26" customWidth="1"/>
    <col min="13821" max="14074" width="9.140625" style="26"/>
    <col min="14075" max="14075" width="12.140625" style="26" customWidth="1"/>
    <col min="14076" max="14076" width="8.7109375" style="26" customWidth="1"/>
    <col min="14077" max="14330" width="9.140625" style="26"/>
    <col min="14331" max="14331" width="12.140625" style="26" customWidth="1"/>
    <col min="14332" max="14332" width="8.7109375" style="26" customWidth="1"/>
    <col min="14333" max="14586" width="9.140625" style="26"/>
    <col min="14587" max="14587" width="12.140625" style="26" customWidth="1"/>
    <col min="14588" max="14588" width="8.7109375" style="26" customWidth="1"/>
    <col min="14589" max="14842" width="9.140625" style="26"/>
    <col min="14843" max="14843" width="12.140625" style="26" customWidth="1"/>
    <col min="14844" max="14844" width="8.7109375" style="26" customWidth="1"/>
    <col min="14845" max="15098" width="9.140625" style="26"/>
    <col min="15099" max="15099" width="12.140625" style="26" customWidth="1"/>
    <col min="15100" max="15100" width="8.7109375" style="26" customWidth="1"/>
    <col min="15101" max="15354" width="9.140625" style="26"/>
    <col min="15355" max="15355" width="12.140625" style="26" customWidth="1"/>
    <col min="15356" max="15356" width="8.7109375" style="26" customWidth="1"/>
    <col min="15357" max="15610" width="9.140625" style="26"/>
    <col min="15611" max="15611" width="12.140625" style="26" customWidth="1"/>
    <col min="15612" max="15612" width="8.7109375" style="26" customWidth="1"/>
    <col min="15613" max="15866" width="9.140625" style="26"/>
    <col min="15867" max="15867" width="12.140625" style="26" customWidth="1"/>
    <col min="15868" max="15868" width="8.7109375" style="26" customWidth="1"/>
    <col min="15869" max="16122" width="9.140625" style="26"/>
    <col min="16123" max="16123" width="12.140625" style="26" customWidth="1"/>
    <col min="16124" max="16124" width="8.7109375" style="26" customWidth="1"/>
    <col min="16125" max="16384" width="9.140625" style="26"/>
  </cols>
  <sheetData>
    <row r="1" spans="1:8" ht="32.25">
      <c r="A1" s="114"/>
      <c r="B1" s="115"/>
      <c r="C1" s="115"/>
      <c r="D1" s="48"/>
      <c r="E1" s="48"/>
      <c r="F1" s="48"/>
      <c r="G1" s="49"/>
      <c r="H1" s="49"/>
    </row>
    <row r="2" spans="1:8" ht="15.75">
      <c r="A2" s="116" t="s">
        <v>79</v>
      </c>
      <c r="B2" s="117"/>
      <c r="C2" s="117"/>
      <c r="D2" s="48"/>
      <c r="E2" s="48"/>
      <c r="F2" s="48"/>
      <c r="G2" s="49"/>
      <c r="H2" s="49"/>
    </row>
    <row r="3" spans="1:8" ht="15.75">
      <c r="A3" s="116" t="s">
        <v>80</v>
      </c>
      <c r="B3" s="117"/>
      <c r="C3" s="117"/>
      <c r="D3" s="49"/>
      <c r="E3" s="49"/>
      <c r="F3" s="49"/>
      <c r="G3" s="49"/>
      <c r="H3" s="49"/>
    </row>
    <row r="4" spans="1:8" ht="15.75">
      <c r="A4" s="116" t="s">
        <v>81</v>
      </c>
      <c r="B4" s="117"/>
      <c r="C4" s="117"/>
      <c r="D4" s="49"/>
      <c r="E4" s="49"/>
      <c r="F4" s="49"/>
      <c r="G4" s="49"/>
      <c r="H4" s="49"/>
    </row>
    <row r="5" spans="1:8" ht="15.75">
      <c r="A5" s="118" t="s">
        <v>82</v>
      </c>
      <c r="B5" s="117"/>
      <c r="C5" s="117"/>
      <c r="D5" s="49"/>
      <c r="E5" s="49"/>
      <c r="F5" s="49"/>
      <c r="G5" s="49"/>
      <c r="H5" s="49"/>
    </row>
    <row r="6" spans="1:8" ht="15.75">
      <c r="A6" s="60" t="s">
        <v>75</v>
      </c>
      <c r="B6" s="49"/>
      <c r="C6" s="49"/>
      <c r="D6" s="49"/>
      <c r="E6" s="49"/>
      <c r="F6" s="49"/>
      <c r="G6" s="49"/>
      <c r="H6" s="49"/>
    </row>
    <row r="7" spans="1:8" ht="15.75">
      <c r="D7" s="49"/>
      <c r="E7" s="49"/>
      <c r="F7" s="49"/>
      <c r="G7" s="49"/>
      <c r="H7" s="49"/>
    </row>
    <row r="8" spans="1:8" ht="15.75">
      <c r="A8" s="52"/>
      <c r="B8" s="49"/>
      <c r="C8" s="49"/>
      <c r="D8" s="49"/>
      <c r="E8" s="49"/>
      <c r="F8" s="49"/>
      <c r="G8" s="49"/>
      <c r="H8" s="49"/>
    </row>
    <row r="9" spans="1:8" ht="15.75">
      <c r="A9" s="52"/>
      <c r="B9" s="49"/>
      <c r="C9" s="49"/>
      <c r="D9" s="49"/>
      <c r="E9" s="49"/>
      <c r="F9" s="49"/>
      <c r="G9" s="49"/>
      <c r="H9" s="49"/>
    </row>
    <row r="10" spans="1:8" ht="15.75">
      <c r="A10" s="52"/>
      <c r="B10" s="49"/>
      <c r="C10" s="49"/>
      <c r="D10" s="49"/>
      <c r="E10" s="49"/>
      <c r="F10" s="49"/>
      <c r="G10" s="49"/>
      <c r="H10" s="49"/>
    </row>
    <row r="11" spans="1:8" ht="15.75">
      <c r="A11" s="53" t="s">
        <v>64</v>
      </c>
      <c r="B11" s="49"/>
      <c r="C11" s="154" t="s">
        <v>141</v>
      </c>
      <c r="D11" s="49"/>
      <c r="E11" s="54"/>
      <c r="F11" s="49"/>
      <c r="G11" s="49"/>
      <c r="H11" s="49"/>
    </row>
    <row r="12" spans="1:8" ht="15.75">
      <c r="A12" s="49"/>
      <c r="B12" s="55"/>
      <c r="C12" s="154" t="s">
        <v>142</v>
      </c>
      <c r="D12" s="49"/>
      <c r="E12" s="54"/>
      <c r="F12" s="49"/>
      <c r="G12" s="49"/>
      <c r="H12" s="49"/>
    </row>
    <row r="13" spans="1:8" ht="15.75">
      <c r="A13" s="49"/>
      <c r="B13" s="55"/>
      <c r="C13" s="154" t="s">
        <v>143</v>
      </c>
      <c r="D13" s="49"/>
      <c r="E13" s="54"/>
      <c r="F13" s="49"/>
      <c r="G13" s="49"/>
      <c r="H13" s="49"/>
    </row>
    <row r="14" spans="1:8" ht="15.75">
      <c r="A14" s="49"/>
      <c r="B14" s="55"/>
      <c r="C14" s="56"/>
      <c r="D14" s="49"/>
      <c r="E14" s="54"/>
      <c r="F14" s="49"/>
      <c r="G14" s="49"/>
      <c r="H14" s="49"/>
    </row>
    <row r="15" spans="1:8" ht="15.75">
      <c r="A15" s="57" t="s">
        <v>65</v>
      </c>
      <c r="B15" s="49"/>
      <c r="C15" s="49" t="s">
        <v>209</v>
      </c>
      <c r="D15" s="49"/>
      <c r="E15" s="54"/>
      <c r="F15" s="49"/>
      <c r="G15" s="49"/>
      <c r="H15" s="49"/>
    </row>
    <row r="16" spans="1:8" ht="15.75">
      <c r="A16" s="57"/>
      <c r="B16" s="49"/>
      <c r="C16" s="49"/>
      <c r="D16" s="49"/>
      <c r="E16" s="54"/>
      <c r="F16" s="49"/>
      <c r="G16" s="49"/>
      <c r="H16" s="49"/>
    </row>
    <row r="17" spans="1:8" ht="15.75">
      <c r="A17" s="51"/>
      <c r="B17" s="55"/>
      <c r="C17" s="49"/>
      <c r="D17" s="49"/>
      <c r="E17" s="49"/>
      <c r="F17" s="49"/>
      <c r="G17" s="49"/>
      <c r="H17" s="49"/>
    </row>
    <row r="18" spans="1:8" ht="15.6" customHeight="1">
      <c r="A18" s="57" t="s">
        <v>66</v>
      </c>
      <c r="B18" s="49"/>
      <c r="C18" s="120" t="s">
        <v>144</v>
      </c>
      <c r="D18" s="120"/>
      <c r="E18" s="120"/>
      <c r="F18" s="120"/>
      <c r="G18" s="120"/>
      <c r="H18" s="120"/>
    </row>
    <row r="19" spans="1:8" ht="15.75">
      <c r="A19" s="57"/>
      <c r="B19" s="57"/>
      <c r="C19" s="120" t="s">
        <v>145</v>
      </c>
      <c r="D19" s="120"/>
      <c r="E19" s="120"/>
      <c r="F19" s="120"/>
      <c r="G19" s="120"/>
      <c r="H19" s="120"/>
    </row>
    <row r="20" spans="1:8" ht="15.75">
      <c r="A20" s="57"/>
      <c r="B20" s="57"/>
      <c r="C20" s="119"/>
      <c r="D20" s="119"/>
      <c r="E20" s="119"/>
      <c r="F20" s="119"/>
      <c r="G20" s="119"/>
      <c r="H20" s="119"/>
    </row>
    <row r="21" spans="1:8" ht="15.75">
      <c r="A21" s="52" t="s">
        <v>67</v>
      </c>
      <c r="B21" s="49"/>
      <c r="C21" s="56" t="s">
        <v>146</v>
      </c>
      <c r="D21" s="49"/>
      <c r="E21" s="54"/>
      <c r="F21" s="49"/>
      <c r="G21" s="49"/>
      <c r="H21" s="49"/>
    </row>
    <row r="22" spans="1:8" ht="15.75">
      <c r="A22" s="49"/>
      <c r="B22" s="49"/>
      <c r="C22" s="56"/>
      <c r="D22" s="49"/>
      <c r="E22" s="54"/>
      <c r="F22" s="49"/>
      <c r="G22" s="49"/>
      <c r="H22" s="49"/>
    </row>
    <row r="23" spans="1:8" ht="15.75">
      <c r="A23" s="56" t="s">
        <v>68</v>
      </c>
      <c r="B23" s="49"/>
      <c r="C23" s="49"/>
      <c r="D23" s="49"/>
      <c r="E23" s="49"/>
      <c r="F23" s="49"/>
      <c r="G23" s="49"/>
      <c r="H23" s="49"/>
    </row>
    <row r="24" spans="1:8" ht="15.75">
      <c r="A24" s="50"/>
      <c r="B24" s="49"/>
      <c r="C24" s="49"/>
      <c r="D24" s="49"/>
      <c r="E24" s="49"/>
      <c r="F24" s="49"/>
      <c r="G24" s="49"/>
      <c r="H24" s="49"/>
    </row>
    <row r="25" spans="1:8" ht="15.75">
      <c r="A25" s="58"/>
      <c r="B25" s="49"/>
      <c r="C25" s="49"/>
      <c r="D25" s="49"/>
      <c r="E25" s="49"/>
      <c r="F25" s="49"/>
      <c r="G25" s="49"/>
      <c r="H25" s="49"/>
    </row>
    <row r="26" spans="1:8" ht="15.75">
      <c r="A26" s="52" t="s">
        <v>69</v>
      </c>
      <c r="B26" s="49"/>
      <c r="C26" s="49" t="s">
        <v>70</v>
      </c>
      <c r="D26" s="49"/>
      <c r="E26" s="54"/>
      <c r="F26" s="49"/>
      <c r="G26" s="49"/>
      <c r="H26" s="49"/>
    </row>
    <row r="27" spans="1:8" ht="15.75">
      <c r="A27" s="50"/>
      <c r="B27" s="49"/>
      <c r="C27" s="49"/>
      <c r="D27" s="49"/>
      <c r="E27" s="49"/>
      <c r="F27" s="49"/>
      <c r="G27" s="49"/>
      <c r="H27" s="49"/>
    </row>
    <row r="28" spans="1:8" ht="15.75">
      <c r="A28" s="49"/>
      <c r="B28" s="49"/>
      <c r="C28" s="49"/>
      <c r="D28" s="49"/>
      <c r="E28" s="49"/>
      <c r="F28" s="49"/>
      <c r="G28" s="49"/>
      <c r="H28" s="49"/>
    </row>
    <row r="29" spans="1:8" ht="15.75">
      <c r="A29" s="59" t="s">
        <v>71</v>
      </c>
      <c r="B29" s="49"/>
      <c r="C29" s="138" t="s">
        <v>147</v>
      </c>
      <c r="D29" s="49"/>
      <c r="E29" s="54"/>
      <c r="F29" s="49"/>
      <c r="G29" s="49"/>
      <c r="H29" s="49"/>
    </row>
    <row r="30" spans="1:8" ht="15.75">
      <c r="A30" s="50"/>
      <c r="B30" s="49"/>
      <c r="C30" s="49"/>
      <c r="D30" s="49"/>
      <c r="E30" s="49"/>
      <c r="F30" s="49"/>
      <c r="G30" s="49"/>
      <c r="H30" s="49"/>
    </row>
    <row r="31" spans="1:8" ht="15.75">
      <c r="A31" s="50"/>
      <c r="B31" s="49"/>
      <c r="C31" s="49"/>
      <c r="D31" s="49"/>
      <c r="E31" s="49"/>
      <c r="F31" s="49"/>
      <c r="G31" s="49"/>
      <c r="H31" s="49"/>
    </row>
    <row r="32" spans="1:8" ht="15.75">
      <c r="A32" s="50"/>
      <c r="B32" s="49"/>
      <c r="C32" s="49"/>
      <c r="D32" s="49"/>
      <c r="E32" s="49"/>
      <c r="F32" s="49"/>
      <c r="G32" s="49"/>
      <c r="H32" s="49"/>
    </row>
    <row r="33" spans="1:8" ht="15.75">
      <c r="A33" s="50"/>
      <c r="B33" s="49"/>
      <c r="C33" s="49"/>
      <c r="D33" s="49"/>
      <c r="E33" s="49"/>
      <c r="F33" s="49"/>
      <c r="G33" s="49"/>
      <c r="H33" s="49"/>
    </row>
    <row r="34" spans="1:8" ht="15.75">
      <c r="A34" s="52" t="s">
        <v>72</v>
      </c>
      <c r="B34" s="49"/>
      <c r="C34" s="50" t="s">
        <v>73</v>
      </c>
      <c r="D34" s="49"/>
      <c r="E34" s="54"/>
      <c r="F34" s="49"/>
      <c r="G34" s="49"/>
      <c r="H34" s="49"/>
    </row>
    <row r="35" spans="1:8" ht="15.75">
      <c r="A35" s="50"/>
      <c r="B35" s="49"/>
      <c r="C35" s="49"/>
      <c r="D35" s="49"/>
      <c r="E35" s="49"/>
      <c r="F35" s="49"/>
      <c r="G35" s="49"/>
      <c r="H35" s="49"/>
    </row>
    <row r="36" spans="1:8" ht="15.75">
      <c r="G36" s="49"/>
      <c r="H36" s="49"/>
    </row>
    <row r="37" spans="1:8" ht="15.75">
      <c r="A37" s="52"/>
      <c r="B37" s="49"/>
      <c r="C37" s="49"/>
      <c r="D37" s="49"/>
      <c r="E37" s="49"/>
      <c r="F37" s="49"/>
      <c r="G37" s="49"/>
      <c r="H37" s="49"/>
    </row>
    <row r="38" spans="1:8" ht="15.75">
      <c r="A38" s="52" t="s">
        <v>148</v>
      </c>
      <c r="B38" s="49"/>
      <c r="C38" s="50" t="s">
        <v>149</v>
      </c>
      <c r="D38" s="49"/>
      <c r="E38" s="49"/>
      <c r="F38" s="49"/>
      <c r="G38" s="49"/>
      <c r="H38" s="49"/>
    </row>
    <row r="39" spans="1:8" ht="15.75">
      <c r="A39" s="52"/>
      <c r="B39" s="49"/>
      <c r="C39" s="49"/>
      <c r="D39" s="49"/>
      <c r="E39" s="49"/>
      <c r="F39" s="49"/>
      <c r="G39" s="49"/>
      <c r="H39" s="49"/>
    </row>
    <row r="40" spans="1:8" ht="15.75">
      <c r="A40" s="52"/>
      <c r="B40" s="49"/>
      <c r="C40" s="49"/>
      <c r="D40" s="49"/>
      <c r="E40" s="49"/>
      <c r="F40" s="49"/>
      <c r="G40" s="49"/>
      <c r="H40" s="49"/>
    </row>
    <row r="41" spans="1:8" ht="15.75">
      <c r="A41" s="52"/>
      <c r="B41" s="49"/>
      <c r="C41" s="49"/>
      <c r="D41" s="49"/>
      <c r="E41" s="49"/>
      <c r="F41" s="49"/>
      <c r="G41" s="49"/>
      <c r="H41" s="49"/>
    </row>
    <row r="42" spans="1:8" ht="15.75">
      <c r="A42" s="52"/>
      <c r="B42" s="49"/>
      <c r="C42" s="49"/>
      <c r="D42" s="49"/>
      <c r="E42" s="49"/>
      <c r="F42" s="49"/>
      <c r="G42" s="49"/>
      <c r="H42" s="49"/>
    </row>
    <row r="43" spans="1:8" ht="15.75">
      <c r="A43" s="52" t="s">
        <v>74</v>
      </c>
      <c r="B43" s="52"/>
      <c r="C43" s="52" t="s">
        <v>126</v>
      </c>
      <c r="D43" s="52"/>
      <c r="E43" s="54"/>
      <c r="F43" s="49"/>
      <c r="G43" s="49"/>
      <c r="H43" s="49"/>
    </row>
  </sheetData>
  <hyperlinks>
    <hyperlink ref="A5" r:id="rId1" display="mailto:info@alproing.hr" xr:uid="{00000000-0004-0000-0000-000000000000}"/>
  </hyperlinks>
  <pageMargins left="0.7" right="0.7" top="0.75" bottom="0.75" header="0.3" footer="0.3"/>
  <pageSetup paperSize="9" orientation="portrait" horizontalDpi="4294967293"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4"/>
  <sheetViews>
    <sheetView view="pageBreakPreview" zoomScaleNormal="100" zoomScaleSheetLayoutView="100" workbookViewId="0">
      <selection activeCell="D15" sqref="D15"/>
    </sheetView>
  </sheetViews>
  <sheetFormatPr defaultRowHeight="15"/>
  <cols>
    <col min="1" max="1" width="9.140625" style="26"/>
    <col min="2" max="2" width="71.140625" style="31" customWidth="1"/>
  </cols>
  <sheetData>
    <row r="1" spans="2:2" ht="15.75">
      <c r="B1" s="27" t="s">
        <v>28</v>
      </c>
    </row>
    <row r="2" spans="2:2" ht="60">
      <c r="B2" s="107" t="s">
        <v>128</v>
      </c>
    </row>
    <row r="3" spans="2:2" ht="60">
      <c r="B3" s="107" t="s">
        <v>132</v>
      </c>
    </row>
    <row r="4" spans="2:2" ht="30">
      <c r="B4" s="107" t="s">
        <v>40</v>
      </c>
    </row>
    <row r="5" spans="2:2" ht="30">
      <c r="B5" s="107" t="s">
        <v>129</v>
      </c>
    </row>
    <row r="6" spans="2:2" ht="30">
      <c r="B6" s="107" t="s">
        <v>130</v>
      </c>
    </row>
    <row r="7" spans="2:2" ht="45">
      <c r="B7" s="107" t="s">
        <v>131</v>
      </c>
    </row>
    <row r="8" spans="2:2" ht="45">
      <c r="B8" s="107" t="s">
        <v>29</v>
      </c>
    </row>
    <row r="9" spans="2:2" ht="30">
      <c r="B9" s="107" t="s">
        <v>30</v>
      </c>
    </row>
    <row r="10" spans="2:2" ht="75">
      <c r="B10" s="107" t="s">
        <v>78</v>
      </c>
    </row>
    <row r="11" spans="2:2" ht="45">
      <c r="B11" s="41" t="s">
        <v>42</v>
      </c>
    </row>
    <row r="12" spans="2:2" ht="10.15" customHeight="1">
      <c r="B12" s="41"/>
    </row>
    <row r="13" spans="2:2" ht="45">
      <c r="B13" s="41" t="s">
        <v>62</v>
      </c>
    </row>
    <row r="14" spans="2:2" ht="9.6" customHeight="1">
      <c r="B14" s="41"/>
    </row>
    <row r="15" spans="2:2" ht="150.75" customHeight="1">
      <c r="B15" s="35" t="s">
        <v>76</v>
      </c>
    </row>
    <row r="16" spans="2:2" ht="10.15" customHeight="1">
      <c r="B16" s="35"/>
    </row>
    <row r="17" spans="2:2" ht="50.25" customHeight="1">
      <c r="B17" s="41" t="s">
        <v>31</v>
      </c>
    </row>
    <row r="18" spans="2:2" ht="60">
      <c r="B18" s="16" t="s">
        <v>43</v>
      </c>
    </row>
    <row r="19" spans="2:2">
      <c r="B19" s="107" t="s">
        <v>32</v>
      </c>
    </row>
    <row r="20" spans="2:2" ht="30">
      <c r="B20" s="107" t="s">
        <v>77</v>
      </c>
    </row>
    <row r="21" spans="2:2" ht="60.6" customHeight="1">
      <c r="B21" s="107" t="s">
        <v>83</v>
      </c>
    </row>
    <row r="22" spans="2:2" ht="49.5" customHeight="1">
      <c r="B22" s="151" t="s">
        <v>125</v>
      </c>
    </row>
    <row r="23" spans="2:2" ht="9" customHeight="1">
      <c r="B23" s="104"/>
    </row>
    <row r="24" spans="2:2" ht="51.75" customHeight="1">
      <c r="B24" s="108" t="s">
        <v>33</v>
      </c>
    </row>
    <row r="25" spans="2:2" ht="45">
      <c r="B25" s="108" t="s">
        <v>34</v>
      </c>
    </row>
    <row r="26" spans="2:2" ht="45">
      <c r="B26" s="108" t="s">
        <v>45</v>
      </c>
    </row>
    <row r="27" spans="2:2" ht="45">
      <c r="B27" s="108" t="s">
        <v>44</v>
      </c>
    </row>
    <row r="28" spans="2:2">
      <c r="B28" s="109"/>
    </row>
    <row r="29" spans="2:2">
      <c r="B29" s="110" t="s">
        <v>41</v>
      </c>
    </row>
    <row r="30" spans="2:2">
      <c r="B30" s="104"/>
    </row>
    <row r="31" spans="2:2">
      <c r="B31" s="105"/>
    </row>
    <row r="32" spans="2:2" ht="15.75">
      <c r="B32" s="106" t="s">
        <v>35</v>
      </c>
    </row>
    <row r="33" spans="2:2" ht="30">
      <c r="B33" s="107" t="s">
        <v>36</v>
      </c>
    </row>
    <row r="34" spans="2:2" ht="17.25" customHeight="1">
      <c r="B34" s="107" t="s">
        <v>37</v>
      </c>
    </row>
    <row r="35" spans="2:2" ht="45">
      <c r="B35" s="107" t="s">
        <v>46</v>
      </c>
    </row>
    <row r="36" spans="2:2">
      <c r="B36" s="107" t="s">
        <v>38</v>
      </c>
    </row>
    <row r="37" spans="2:2" ht="30">
      <c r="B37" s="107" t="s">
        <v>39</v>
      </c>
    </row>
    <row r="38" spans="2:2">
      <c r="B38" s="28"/>
    </row>
    <row r="39" spans="2:2">
      <c r="B39" s="29"/>
    </row>
    <row r="40" spans="2:2">
      <c r="B40" s="29"/>
    </row>
    <row r="41" spans="2:2">
      <c r="B41" s="29"/>
    </row>
    <row r="42" spans="2:2">
      <c r="B42" s="30"/>
    </row>
    <row r="43" spans="2:2">
      <c r="B43" s="29"/>
    </row>
    <row r="44" spans="2:2">
      <c r="B44" s="29"/>
    </row>
  </sheetData>
  <pageMargins left="0.7" right="0.7" top="0.75" bottom="0.75" header="0.3" footer="0.3"/>
  <pageSetup paperSize="9" orientation="portrait" r:id="rId1"/>
  <rowBreaks count="1" manualBreakCount="1">
    <brk id="16"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9EF44D-9DD5-40ED-96B6-D40B716A6903}">
  <dimension ref="A1:F16"/>
  <sheetViews>
    <sheetView view="pageBreakPreview" zoomScaleNormal="100" zoomScaleSheetLayoutView="100" workbookViewId="0">
      <pane ySplit="1" topLeftCell="A2" activePane="bottomLeft" state="frozen"/>
      <selection activeCell="D15" sqref="D15"/>
      <selection pane="bottomLeft" activeCell="E7" sqref="E7:E14"/>
    </sheetView>
  </sheetViews>
  <sheetFormatPr defaultRowHeight="15"/>
  <cols>
    <col min="1" max="1" width="5.5703125" style="14" customWidth="1"/>
    <col min="2" max="2" width="40.140625" style="15" customWidth="1"/>
    <col min="3" max="3" width="5.28515625" style="9" customWidth="1"/>
    <col min="4" max="4" width="12.140625" style="18" customWidth="1"/>
    <col min="5" max="5" width="9.42578125" style="18" bestFit="1" customWidth="1"/>
    <col min="6" max="6" width="14.28515625" style="18" customWidth="1"/>
  </cols>
  <sheetData>
    <row r="1" spans="1:6" s="1" customFormat="1">
      <c r="A1" s="32" t="s">
        <v>27</v>
      </c>
      <c r="B1" s="32" t="s">
        <v>5</v>
      </c>
      <c r="C1" s="33" t="s">
        <v>6</v>
      </c>
      <c r="D1" s="34" t="s">
        <v>50</v>
      </c>
      <c r="E1" s="34" t="s">
        <v>51</v>
      </c>
      <c r="F1" s="34" t="s">
        <v>55</v>
      </c>
    </row>
    <row r="2" spans="1:6" s="1" customFormat="1">
      <c r="A2" s="61"/>
      <c r="B2" s="61"/>
      <c r="C2" s="2"/>
      <c r="D2" s="62"/>
      <c r="E2" s="62"/>
      <c r="F2" s="62"/>
    </row>
    <row r="3" spans="1:6" s="1" customFormat="1">
      <c r="A3" s="36" t="s">
        <v>49</v>
      </c>
      <c r="B3" s="113" t="s">
        <v>166</v>
      </c>
      <c r="C3" s="102"/>
      <c r="D3" s="103"/>
      <c r="E3" s="103"/>
      <c r="F3" s="103"/>
    </row>
    <row r="5" spans="1:6" s="13" customFormat="1" ht="93" customHeight="1">
      <c r="A5" s="65" t="s">
        <v>2</v>
      </c>
      <c r="B5" s="16" t="s">
        <v>211</v>
      </c>
      <c r="C5" s="76"/>
      <c r="D5" s="77"/>
      <c r="E5" s="78"/>
      <c r="F5" s="18"/>
    </row>
    <row r="6" spans="1:6" s="13" customFormat="1" ht="30">
      <c r="A6" s="79"/>
      <c r="B6" s="16" t="s">
        <v>161</v>
      </c>
      <c r="C6" s="66"/>
      <c r="D6" s="80"/>
      <c r="E6" s="78"/>
      <c r="F6" s="18"/>
    </row>
    <row r="7" spans="1:6" s="13" customFormat="1" ht="17.25">
      <c r="A7" s="79"/>
      <c r="B7" s="16"/>
      <c r="C7" s="155" t="s">
        <v>162</v>
      </c>
      <c r="D7" s="63">
        <v>15</v>
      </c>
      <c r="E7" s="83"/>
      <c r="F7" s="67">
        <f>D7*E7</f>
        <v>0</v>
      </c>
    </row>
    <row r="8" spans="1:6" s="13" customFormat="1" ht="90">
      <c r="A8" s="79" t="s">
        <v>1</v>
      </c>
      <c r="B8" s="16" t="s">
        <v>212</v>
      </c>
      <c r="C8" s="84"/>
      <c r="D8" s="19"/>
      <c r="E8" s="86"/>
      <c r="F8" s="18"/>
    </row>
    <row r="9" spans="1:6" s="13" customFormat="1" ht="15.75">
      <c r="A9" s="156" t="s">
        <v>164</v>
      </c>
      <c r="B9" s="16" t="s">
        <v>197</v>
      </c>
      <c r="C9" s="82" t="s">
        <v>89</v>
      </c>
      <c r="D9" s="63">
        <v>30</v>
      </c>
      <c r="E9" s="83"/>
      <c r="F9" s="67">
        <f>D9*E9</f>
        <v>0</v>
      </c>
    </row>
    <row r="10" spans="1:6" s="13" customFormat="1" ht="15.75">
      <c r="A10" s="156" t="s">
        <v>164</v>
      </c>
      <c r="B10" s="16" t="s">
        <v>163</v>
      </c>
      <c r="C10" s="82" t="s">
        <v>7</v>
      </c>
      <c r="D10" s="63">
        <v>40</v>
      </c>
      <c r="E10" s="83"/>
      <c r="F10" s="67">
        <f>D10*E10</f>
        <v>0</v>
      </c>
    </row>
    <row r="11" spans="1:6" s="13" customFormat="1" ht="15.75">
      <c r="A11" s="156" t="s">
        <v>164</v>
      </c>
      <c r="B11" s="16" t="s">
        <v>213</v>
      </c>
      <c r="C11" s="82" t="s">
        <v>105</v>
      </c>
      <c r="D11" s="63">
        <v>10</v>
      </c>
      <c r="E11" s="83"/>
      <c r="F11" s="67">
        <f>D11*E11</f>
        <v>0</v>
      </c>
    </row>
    <row r="12" spans="1:6" s="13" customFormat="1" ht="15.75">
      <c r="A12" s="79"/>
      <c r="B12" s="153"/>
      <c r="C12" s="84"/>
      <c r="D12" s="19"/>
      <c r="E12" s="86"/>
      <c r="F12" s="18"/>
    </row>
    <row r="13" spans="1:6" s="13" customFormat="1" ht="30">
      <c r="A13" s="79" t="s">
        <v>0</v>
      </c>
      <c r="B13" s="16" t="s">
        <v>165</v>
      </c>
      <c r="C13" s="84"/>
      <c r="D13" s="19"/>
      <c r="E13" s="86"/>
      <c r="F13" s="18"/>
    </row>
    <row r="14" spans="1:6" s="13" customFormat="1" ht="15.75">
      <c r="A14" s="79"/>
      <c r="B14" s="153"/>
      <c r="C14" s="82" t="s">
        <v>7</v>
      </c>
      <c r="D14" s="63">
        <v>150</v>
      </c>
      <c r="E14" s="83"/>
      <c r="F14" s="67">
        <f>D14*E14</f>
        <v>0</v>
      </c>
    </row>
    <row r="15" spans="1:6" s="13" customFormat="1" ht="15.75">
      <c r="A15" s="79"/>
      <c r="B15" s="153"/>
      <c r="C15" s="84"/>
      <c r="D15" s="19"/>
      <c r="E15" s="86"/>
      <c r="F15" s="18"/>
    </row>
    <row r="16" spans="1:6">
      <c r="A16" s="36" t="s">
        <v>49</v>
      </c>
      <c r="B16" s="112" t="s">
        <v>167</v>
      </c>
      <c r="C16" s="101"/>
      <c r="D16" s="111"/>
      <c r="E16" s="111"/>
      <c r="F16" s="142">
        <f>SUM(F7:F14)</f>
        <v>0</v>
      </c>
    </row>
  </sheetData>
  <pageMargins left="0.7" right="0.7" top="0.75" bottom="0.75" header="0.3" footer="0.3"/>
  <pageSetup paperSize="9" scale="91"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189"/>
  <sheetViews>
    <sheetView view="pageBreakPreview" topLeftCell="A29" zoomScaleNormal="100" zoomScaleSheetLayoutView="100" workbookViewId="0">
      <selection activeCell="E32" sqref="E10:E32"/>
    </sheetView>
  </sheetViews>
  <sheetFormatPr defaultRowHeight="15"/>
  <cols>
    <col min="1" max="1" width="5.5703125" style="14" customWidth="1"/>
    <col min="2" max="2" width="40.140625" customWidth="1"/>
    <col min="3" max="3" width="5.85546875" style="9" customWidth="1"/>
    <col min="4" max="4" width="10.28515625" style="19" customWidth="1"/>
    <col min="5" max="5" width="9.85546875" style="4" customWidth="1"/>
    <col min="6" max="6" width="14.140625" style="4" customWidth="1"/>
  </cols>
  <sheetData>
    <row r="1" spans="1:8" s="1" customFormat="1">
      <c r="A1" s="32" t="s">
        <v>27</v>
      </c>
      <c r="B1" s="32" t="s">
        <v>5</v>
      </c>
      <c r="C1" s="33" t="s">
        <v>6</v>
      </c>
      <c r="D1" s="34" t="s">
        <v>50</v>
      </c>
      <c r="E1" s="34" t="s">
        <v>51</v>
      </c>
      <c r="F1" s="34" t="s">
        <v>55</v>
      </c>
    </row>
    <row r="3" spans="1:8">
      <c r="A3" s="36" t="s">
        <v>52</v>
      </c>
      <c r="B3" s="132" t="s">
        <v>85</v>
      </c>
      <c r="C3" s="101"/>
      <c r="D3" s="133"/>
      <c r="E3" s="134"/>
      <c r="F3" s="134"/>
    </row>
    <row r="4" spans="1:8" ht="409.5" customHeight="1">
      <c r="A4" s="121"/>
      <c r="B4" s="166" t="s">
        <v>86</v>
      </c>
      <c r="C4" s="166"/>
      <c r="D4" s="166"/>
      <c r="E4" s="166"/>
      <c r="F4" s="166"/>
    </row>
    <row r="5" spans="1:8" ht="80.25" customHeight="1">
      <c r="A5" s="121"/>
      <c r="B5" s="167" t="s">
        <v>87</v>
      </c>
      <c r="C5" s="167"/>
      <c r="D5" s="167"/>
      <c r="E5" s="167"/>
      <c r="F5" s="167"/>
    </row>
    <row r="6" spans="1:8" ht="62.45" customHeight="1">
      <c r="A6" s="121"/>
      <c r="B6" s="168" t="s">
        <v>88</v>
      </c>
      <c r="C6" s="168"/>
      <c r="D6" s="168"/>
      <c r="E6" s="168"/>
      <c r="F6" s="168"/>
    </row>
    <row r="7" spans="1:8" ht="15.75">
      <c r="A7" s="121"/>
      <c r="B7" s="136"/>
      <c r="C7" s="136"/>
      <c r="D7" s="136"/>
      <c r="E7" s="136"/>
      <c r="F7" s="136"/>
    </row>
    <row r="8" spans="1:8" ht="30">
      <c r="A8" s="121" t="s">
        <v>2</v>
      </c>
      <c r="B8" s="41" t="s">
        <v>214</v>
      </c>
      <c r="C8" s="136"/>
      <c r="D8" s="136"/>
      <c r="E8" s="136"/>
      <c r="F8" s="136"/>
    </row>
    <row r="9" spans="1:8" ht="90">
      <c r="A9" s="121"/>
      <c r="B9" s="41" t="s">
        <v>151</v>
      </c>
      <c r="C9" s="136"/>
      <c r="D9" s="136"/>
      <c r="E9" s="136"/>
      <c r="F9" s="136"/>
    </row>
    <row r="10" spans="1:8" ht="15.75">
      <c r="A10" s="121"/>
      <c r="B10" s="136"/>
      <c r="C10" s="64" t="s">
        <v>7</v>
      </c>
      <c r="D10" s="63">
        <v>30</v>
      </c>
      <c r="E10" s="123"/>
      <c r="F10" s="123">
        <f t="shared" ref="F10" si="0">D10*E10</f>
        <v>0</v>
      </c>
    </row>
    <row r="11" spans="1:8" ht="30">
      <c r="A11" s="14" t="s">
        <v>1</v>
      </c>
      <c r="B11" s="41" t="s">
        <v>150</v>
      </c>
    </row>
    <row r="12" spans="1:8" ht="105">
      <c r="A12" s="122"/>
      <c r="B12" s="41" t="s">
        <v>215</v>
      </c>
    </row>
    <row r="13" spans="1:8" ht="15.75" customHeight="1">
      <c r="A13" s="122"/>
      <c r="B13" s="15"/>
      <c r="C13" s="64" t="s">
        <v>7</v>
      </c>
      <c r="D13" s="63">
        <v>170</v>
      </c>
      <c r="E13" s="123"/>
      <c r="F13" s="123">
        <f t="shared" ref="F13" si="1">D13*E13</f>
        <v>0</v>
      </c>
    </row>
    <row r="14" spans="1:8" ht="186" customHeight="1">
      <c r="A14" s="65" t="s">
        <v>0</v>
      </c>
      <c r="B14" s="41" t="s">
        <v>91</v>
      </c>
      <c r="C14" s="66"/>
      <c r="E14" s="148"/>
      <c r="F14" s="18"/>
    </row>
    <row r="15" spans="1:8" s="126" customFormat="1" ht="15.75">
      <c r="A15" s="124"/>
      <c r="B15" s="124" t="s">
        <v>94</v>
      </c>
      <c r="C15" s="88" t="s">
        <v>92</v>
      </c>
      <c r="D15" s="63">
        <v>2</v>
      </c>
      <c r="E15" s="125"/>
      <c r="F15" s="67">
        <f t="shared" ref="F15:F16" si="2">D15*E15</f>
        <v>0</v>
      </c>
      <c r="H15"/>
    </row>
    <row r="16" spans="1:8" s="126" customFormat="1" ht="15.75">
      <c r="A16"/>
      <c r="B16" s="124" t="s">
        <v>95</v>
      </c>
      <c r="C16" s="88" t="s">
        <v>92</v>
      </c>
      <c r="D16" s="63">
        <v>1</v>
      </c>
      <c r="E16" s="125"/>
      <c r="F16" s="67">
        <f t="shared" si="2"/>
        <v>0</v>
      </c>
      <c r="H16"/>
    </row>
    <row r="17" spans="1:7" ht="17.25" customHeight="1">
      <c r="B17" s="127"/>
      <c r="C17"/>
      <c r="D17"/>
      <c r="E17"/>
      <c r="F17"/>
    </row>
    <row r="18" spans="1:7" ht="45">
      <c r="A18" s="65" t="s">
        <v>3</v>
      </c>
      <c r="B18" s="41" t="s">
        <v>154</v>
      </c>
      <c r="C18" s="66"/>
      <c r="E18" s="147"/>
      <c r="F18" s="18"/>
      <c r="G18" s="18"/>
    </row>
    <row r="19" spans="1:7" ht="210">
      <c r="A19" s="65"/>
      <c r="B19" s="41" t="s">
        <v>155</v>
      </c>
      <c r="C19" s="66"/>
      <c r="E19" s="147"/>
      <c r="F19" s="18"/>
      <c r="G19" s="18"/>
    </row>
    <row r="20" spans="1:7">
      <c r="A20" s="65"/>
      <c r="B20" s="41"/>
      <c r="C20" s="63" t="s">
        <v>92</v>
      </c>
      <c r="D20" s="67">
        <v>4</v>
      </c>
      <c r="E20" s="67"/>
      <c r="F20" s="67">
        <f>E20*D20</f>
        <v>0</v>
      </c>
      <c r="G20" s="18"/>
    </row>
    <row r="21" spans="1:7" ht="48.75" customHeight="1">
      <c r="A21" s="65" t="s">
        <v>98</v>
      </c>
      <c r="B21" s="41" t="s">
        <v>152</v>
      </c>
      <c r="C21" s="66"/>
      <c r="E21" s="147"/>
      <c r="F21" s="18"/>
      <c r="G21" s="18"/>
    </row>
    <row r="22" spans="1:7" ht="17.25">
      <c r="A22" s="65"/>
      <c r="B22" s="41"/>
      <c r="C22" s="63" t="s">
        <v>99</v>
      </c>
      <c r="D22" s="67">
        <v>25</v>
      </c>
      <c r="E22" s="67"/>
      <c r="F22" s="67">
        <f>E22*D22</f>
        <v>0</v>
      </c>
      <c r="G22" s="18"/>
    </row>
    <row r="23" spans="1:7" ht="20.25" customHeight="1">
      <c r="A23" s="65" t="s">
        <v>100</v>
      </c>
      <c r="B23" s="41" t="s">
        <v>153</v>
      </c>
      <c r="C23" s="19"/>
      <c r="D23" s="18"/>
      <c r="E23" s="18"/>
      <c r="F23" s="18"/>
      <c r="G23" s="18"/>
    </row>
    <row r="24" spans="1:7">
      <c r="A24" s="65"/>
      <c r="B24" s="41"/>
      <c r="C24" s="63" t="s">
        <v>89</v>
      </c>
      <c r="D24" s="67">
        <v>30</v>
      </c>
      <c r="E24" s="67"/>
      <c r="F24" s="67">
        <f>E24*D24</f>
        <v>0</v>
      </c>
      <c r="G24" s="18"/>
    </row>
    <row r="25" spans="1:7" ht="18.75" customHeight="1">
      <c r="A25" s="65" t="s">
        <v>101</v>
      </c>
      <c r="B25" s="41" t="s">
        <v>156</v>
      </c>
      <c r="C25" s="19"/>
      <c r="D25" s="18"/>
      <c r="E25" s="18"/>
      <c r="F25" s="18"/>
      <c r="G25" s="18"/>
    </row>
    <row r="26" spans="1:7" ht="138.75" customHeight="1">
      <c r="A26" s="65"/>
      <c r="B26" s="41" t="s">
        <v>157</v>
      </c>
      <c r="C26" s="19"/>
      <c r="D26" s="18"/>
      <c r="E26" s="18"/>
      <c r="F26" s="18"/>
      <c r="G26" s="18"/>
    </row>
    <row r="27" spans="1:7">
      <c r="A27" s="65"/>
      <c r="B27" s="41"/>
      <c r="C27" s="63" t="s">
        <v>92</v>
      </c>
      <c r="D27" s="67">
        <v>1</v>
      </c>
      <c r="E27" s="67"/>
      <c r="F27" s="67">
        <f>E27*D27</f>
        <v>0</v>
      </c>
      <c r="G27" s="18"/>
    </row>
    <row r="28" spans="1:7" ht="18.75" customHeight="1">
      <c r="A28" s="65" t="s">
        <v>158</v>
      </c>
      <c r="B28" s="41" t="s">
        <v>190</v>
      </c>
      <c r="C28" s="19"/>
      <c r="D28" s="18"/>
      <c r="E28" s="18"/>
      <c r="F28" s="18"/>
      <c r="G28" s="18"/>
    </row>
    <row r="29" spans="1:7" ht="94.5" customHeight="1">
      <c r="A29" s="65"/>
      <c r="B29" s="41" t="s">
        <v>159</v>
      </c>
      <c r="C29" s="19"/>
      <c r="D29" s="18"/>
      <c r="E29" s="18"/>
      <c r="F29" s="18"/>
      <c r="G29" s="18"/>
    </row>
    <row r="30" spans="1:7" ht="17.25">
      <c r="A30" s="65"/>
      <c r="B30" s="41"/>
      <c r="C30" s="63" t="s">
        <v>99</v>
      </c>
      <c r="D30" s="67">
        <v>50</v>
      </c>
      <c r="E30" s="67"/>
      <c r="F30" s="67">
        <f>E30*D30</f>
        <v>0</v>
      </c>
      <c r="G30" s="18"/>
    </row>
    <row r="31" spans="1:7" ht="165">
      <c r="A31" s="65" t="s">
        <v>160</v>
      </c>
      <c r="B31" s="41" t="s">
        <v>216</v>
      </c>
      <c r="C31" s="19"/>
      <c r="D31" s="18"/>
      <c r="E31" s="18"/>
      <c r="F31" s="18"/>
      <c r="G31" s="18"/>
    </row>
    <row r="32" spans="1:7" ht="17.25">
      <c r="A32" s="65"/>
      <c r="B32" s="41"/>
      <c r="C32" s="63" t="s">
        <v>99</v>
      </c>
      <c r="D32" s="67">
        <v>90</v>
      </c>
      <c r="E32" s="67"/>
      <c r="F32" s="67">
        <f>E32*D32</f>
        <v>0</v>
      </c>
      <c r="G32" s="18"/>
    </row>
    <row r="33" spans="1:7">
      <c r="A33" s="65"/>
      <c r="B33" s="41"/>
      <c r="C33" s="18"/>
      <c r="D33" s="18"/>
      <c r="E33" s="18"/>
      <c r="F33" s="18"/>
      <c r="G33" s="18"/>
    </row>
    <row r="34" spans="1:7">
      <c r="A34" s="36" t="s">
        <v>52</v>
      </c>
      <c r="B34" s="135" t="s">
        <v>93</v>
      </c>
      <c r="C34" s="102"/>
      <c r="D34" s="133"/>
      <c r="E34" s="103"/>
      <c r="F34" s="103">
        <f>SUM(F10:F33)</f>
        <v>0</v>
      </c>
    </row>
    <row r="35" spans="1:7" ht="15.75">
      <c r="A35" s="121"/>
      <c r="B35" s="128"/>
      <c r="C35" s="12"/>
      <c r="D35" s="129"/>
      <c r="E35" s="130"/>
      <c r="F35" s="130"/>
    </row>
    <row r="36" spans="1:7" ht="15.75">
      <c r="A36" s="121"/>
      <c r="B36" s="13"/>
      <c r="C36" s="12"/>
      <c r="D36" s="129"/>
      <c r="E36" s="130"/>
      <c r="F36" s="130"/>
    </row>
    <row r="37" spans="1:7" ht="15.75">
      <c r="A37" s="121"/>
      <c r="B37" s="13"/>
      <c r="C37" s="12"/>
      <c r="D37" s="129"/>
      <c r="E37" s="130"/>
      <c r="F37" s="130"/>
    </row>
    <row r="38" spans="1:7" ht="15.75">
      <c r="A38" s="121"/>
      <c r="B38" s="13"/>
      <c r="C38" s="12"/>
      <c r="D38" s="129"/>
      <c r="E38" s="130"/>
      <c r="F38" s="130"/>
    </row>
    <row r="39" spans="1:7" ht="15.75">
      <c r="A39" s="121"/>
      <c r="B39" s="13"/>
      <c r="C39" s="12"/>
      <c r="D39" s="129"/>
      <c r="E39" s="130"/>
      <c r="F39" s="130"/>
    </row>
    <row r="40" spans="1:7" ht="15.75">
      <c r="A40" s="121"/>
      <c r="B40" s="13"/>
      <c r="C40" s="12"/>
      <c r="D40" s="129"/>
      <c r="E40" s="130"/>
      <c r="F40" s="130"/>
    </row>
    <row r="41" spans="1:7" ht="15.75">
      <c r="A41" s="121"/>
      <c r="B41" s="13"/>
      <c r="C41" s="12"/>
      <c r="D41" s="129"/>
      <c r="E41" s="130"/>
      <c r="F41" s="130"/>
    </row>
    <row r="42" spans="1:7" ht="15.75">
      <c r="A42" s="121"/>
      <c r="B42" s="13"/>
      <c r="C42" s="12"/>
      <c r="D42" s="129"/>
      <c r="E42" s="130"/>
      <c r="F42" s="130"/>
    </row>
    <row r="43" spans="1:7" ht="15.75">
      <c r="A43" s="121"/>
      <c r="B43" s="13"/>
      <c r="C43" s="12"/>
      <c r="D43" s="129"/>
      <c r="E43" s="130"/>
      <c r="F43" s="130"/>
    </row>
    <row r="44" spans="1:7" ht="15.75">
      <c r="A44" s="121"/>
      <c r="B44" s="13"/>
      <c r="C44" s="12"/>
      <c r="D44" s="129"/>
      <c r="E44" s="130"/>
      <c r="F44" s="130"/>
    </row>
    <row r="45" spans="1:7" ht="15.75">
      <c r="A45" s="121"/>
      <c r="B45" s="13"/>
      <c r="C45" s="12"/>
      <c r="D45" s="129"/>
      <c r="E45" s="130"/>
      <c r="F45" s="130"/>
    </row>
    <row r="46" spans="1:7" ht="15.75">
      <c r="A46" s="121"/>
      <c r="B46" s="13"/>
      <c r="C46" s="12"/>
      <c r="D46" s="129"/>
      <c r="E46" s="130"/>
      <c r="F46" s="130"/>
    </row>
    <row r="47" spans="1:7" ht="15.75">
      <c r="A47" s="121"/>
      <c r="B47" s="13"/>
      <c r="C47" s="12"/>
      <c r="D47" s="129"/>
      <c r="E47" s="130"/>
      <c r="F47" s="130"/>
    </row>
    <row r="48" spans="1:7" ht="15.75">
      <c r="A48" s="121"/>
      <c r="B48" s="13"/>
      <c r="C48" s="12"/>
      <c r="D48" s="129"/>
      <c r="E48" s="130"/>
      <c r="F48" s="130"/>
    </row>
    <row r="49" spans="1:6" ht="15.75">
      <c r="A49" s="121"/>
      <c r="B49" s="13"/>
      <c r="C49" s="12"/>
      <c r="D49" s="129"/>
      <c r="E49" s="130"/>
      <c r="F49" s="130"/>
    </row>
    <row r="50" spans="1:6" ht="15.75">
      <c r="A50" s="121"/>
      <c r="B50" s="13"/>
      <c r="C50" s="12"/>
      <c r="D50" s="129"/>
      <c r="E50" s="130"/>
      <c r="F50" s="130"/>
    </row>
    <row r="51" spans="1:6" ht="15.75">
      <c r="A51" s="121"/>
      <c r="B51" s="13"/>
      <c r="C51" s="12"/>
      <c r="D51" s="129"/>
      <c r="E51" s="130"/>
      <c r="F51" s="130"/>
    </row>
    <row r="52" spans="1:6" ht="15.75">
      <c r="A52" s="121"/>
      <c r="B52" s="13"/>
      <c r="C52" s="12"/>
      <c r="D52" s="129"/>
      <c r="E52" s="130"/>
      <c r="F52" s="130"/>
    </row>
    <row r="53" spans="1:6" ht="15.75">
      <c r="A53" s="121"/>
      <c r="B53" s="13"/>
      <c r="C53" s="12"/>
      <c r="D53" s="129"/>
      <c r="E53" s="130"/>
      <c r="F53" s="130"/>
    </row>
    <row r="54" spans="1:6" ht="15.75">
      <c r="A54" s="121"/>
      <c r="B54" s="13"/>
      <c r="C54" s="12"/>
      <c r="D54" s="129"/>
      <c r="E54" s="130"/>
      <c r="F54" s="130"/>
    </row>
    <row r="55" spans="1:6" ht="15.75">
      <c r="A55" s="121"/>
      <c r="B55" s="13"/>
      <c r="C55" s="12"/>
      <c r="D55" s="129"/>
      <c r="E55" s="130"/>
      <c r="F55" s="130"/>
    </row>
    <row r="56" spans="1:6" ht="15.75">
      <c r="A56" s="121"/>
      <c r="B56" s="13"/>
      <c r="C56" s="12"/>
      <c r="D56" s="129"/>
      <c r="E56" s="130"/>
      <c r="F56" s="130"/>
    </row>
    <row r="57" spans="1:6" ht="15.75">
      <c r="A57" s="121"/>
      <c r="B57" s="13"/>
      <c r="C57" s="12"/>
      <c r="D57" s="129"/>
      <c r="E57" s="130"/>
      <c r="F57" s="130"/>
    </row>
    <row r="58" spans="1:6" ht="15.75">
      <c r="A58" s="121"/>
      <c r="B58" s="13"/>
      <c r="C58" s="12"/>
      <c r="D58" s="129"/>
      <c r="E58" s="130"/>
      <c r="F58" s="130"/>
    </row>
    <row r="59" spans="1:6" ht="15.75">
      <c r="A59" s="121"/>
      <c r="B59" s="13"/>
      <c r="C59" s="12"/>
      <c r="D59" s="129"/>
      <c r="E59" s="130"/>
      <c r="F59" s="130"/>
    </row>
    <row r="60" spans="1:6" ht="15.75">
      <c r="A60" s="121"/>
      <c r="B60" s="13"/>
      <c r="C60" s="12"/>
      <c r="D60" s="129"/>
      <c r="E60" s="130"/>
      <c r="F60" s="130"/>
    </row>
    <row r="61" spans="1:6" ht="15.75">
      <c r="A61" s="121"/>
      <c r="B61" s="13"/>
      <c r="C61" s="12"/>
      <c r="D61" s="129"/>
      <c r="E61" s="130"/>
      <c r="F61" s="130"/>
    </row>
    <row r="64" spans="1:6" ht="23.25" customHeight="1"/>
    <row r="65" ht="27" customHeight="1"/>
    <row r="66" ht="363" customHeight="1"/>
    <row r="67" ht="95.25" customHeight="1"/>
    <row r="68" ht="335.25" customHeight="1"/>
    <row r="69" ht="84" customHeight="1"/>
    <row r="72" ht="384" customHeight="1"/>
    <row r="73" ht="117" customHeight="1"/>
    <row r="76" ht="216.75" customHeight="1"/>
    <row r="77" ht="20.25" customHeight="1"/>
    <row r="90" ht="141" customHeight="1"/>
    <row r="154" ht="217.5" customHeight="1"/>
    <row r="156" ht="153.75" customHeight="1"/>
    <row r="181" spans="1:2">
      <c r="A181"/>
      <c r="B181" s="15"/>
    </row>
    <row r="182" spans="1:2">
      <c r="A182"/>
      <c r="B182" s="15"/>
    </row>
    <row r="183" spans="1:2">
      <c r="A183"/>
      <c r="B183" s="15"/>
    </row>
    <row r="184" spans="1:2">
      <c r="A184"/>
      <c r="B184" s="15"/>
    </row>
    <row r="185" spans="1:2">
      <c r="A185"/>
      <c r="B185" s="15"/>
    </row>
    <row r="186" spans="1:2">
      <c r="A186"/>
      <c r="B186" s="15"/>
    </row>
    <row r="187" spans="1:2">
      <c r="A187"/>
      <c r="B187" s="15"/>
    </row>
    <row r="188" spans="1:2">
      <c r="A188"/>
      <c r="B188" s="15"/>
    </row>
    <row r="189" spans="1:2">
      <c r="A189"/>
      <c r="B189" s="15"/>
    </row>
  </sheetData>
  <mergeCells count="3">
    <mergeCell ref="B4:F4"/>
    <mergeCell ref="B5:F5"/>
    <mergeCell ref="B6:F6"/>
  </mergeCells>
  <pageMargins left="0.7" right="0.7" top="0.59416666666666662" bottom="0.75" header="0.3" footer="0.3"/>
  <pageSetup paperSize="9" scale="92" orientation="portrait" r:id="rId1"/>
  <rowBreaks count="3" manualBreakCount="3">
    <brk id="7" max="5" man="1"/>
    <brk id="17" max="5" man="1"/>
    <brk id="27" max="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A3B8B-0DFA-4997-B185-D0E0243F2C36}">
  <dimension ref="A1:G13"/>
  <sheetViews>
    <sheetView view="pageBreakPreview" zoomScaleNormal="100" zoomScaleSheetLayoutView="100" workbookViewId="0">
      <pane ySplit="1" topLeftCell="A2" activePane="bottomLeft" state="frozen"/>
      <selection activeCell="D15" sqref="D15"/>
      <selection pane="bottomLeft" activeCell="E11" sqref="E6:E11"/>
    </sheetView>
  </sheetViews>
  <sheetFormatPr defaultRowHeight="15"/>
  <cols>
    <col min="1" max="1" width="5.5703125" style="14" customWidth="1"/>
    <col min="2" max="2" width="40.140625" style="15" customWidth="1"/>
    <col min="3" max="3" width="5.28515625" style="9" customWidth="1"/>
    <col min="4" max="4" width="12.140625" style="18" customWidth="1"/>
    <col min="5" max="5" width="9.42578125" style="18" bestFit="1" customWidth="1"/>
    <col min="6" max="6" width="14.28515625" style="18" customWidth="1"/>
  </cols>
  <sheetData>
    <row r="1" spans="1:7" s="1" customFormat="1">
      <c r="A1" s="32" t="s">
        <v>27</v>
      </c>
      <c r="B1" s="32" t="s">
        <v>5</v>
      </c>
      <c r="C1" s="33" t="s">
        <v>6</v>
      </c>
      <c r="D1" s="34" t="s">
        <v>50</v>
      </c>
      <c r="E1" s="34" t="s">
        <v>51</v>
      </c>
      <c r="F1" s="34" t="s">
        <v>55</v>
      </c>
    </row>
    <row r="2" spans="1:7" s="1" customFormat="1">
      <c r="A2" s="61"/>
      <c r="B2" s="61"/>
      <c r="C2" s="2"/>
      <c r="D2" s="62"/>
      <c r="E2" s="62"/>
      <c r="F2" s="62"/>
    </row>
    <row r="3" spans="1:7" s="1" customFormat="1">
      <c r="A3" s="36" t="s">
        <v>84</v>
      </c>
      <c r="B3" s="113" t="s">
        <v>102</v>
      </c>
      <c r="C3" s="102"/>
      <c r="D3" s="103"/>
      <c r="E3" s="103"/>
      <c r="F3" s="103"/>
    </row>
    <row r="5" spans="1:7" s="13" customFormat="1" ht="127.5" customHeight="1">
      <c r="A5" s="79" t="s">
        <v>2</v>
      </c>
      <c r="B5" s="150" t="s">
        <v>180</v>
      </c>
      <c r="C5" s="84"/>
      <c r="D5" s="19"/>
      <c r="E5" s="86"/>
      <c r="F5" s="18"/>
    </row>
    <row r="6" spans="1:7" s="13" customFormat="1" ht="15.75">
      <c r="A6" s="79"/>
      <c r="B6" s="153"/>
      <c r="C6" s="82" t="s">
        <v>7</v>
      </c>
      <c r="D6" s="63">
        <v>90</v>
      </c>
      <c r="E6" s="83"/>
      <c r="F6" s="67">
        <f>D6*E6</f>
        <v>0</v>
      </c>
    </row>
    <row r="7" spans="1:7" ht="62.25" customHeight="1">
      <c r="A7" s="79" t="s">
        <v>1</v>
      </c>
      <c r="B7" s="150" t="s">
        <v>169</v>
      </c>
      <c r="C7" s="155"/>
      <c r="D7" s="158"/>
      <c r="E7" s="159"/>
      <c r="F7" s="158"/>
      <c r="G7" s="160"/>
    </row>
    <row r="8" spans="1:7" ht="60">
      <c r="A8" s="157"/>
      <c r="B8" s="16" t="s">
        <v>168</v>
      </c>
      <c r="C8" s="155"/>
      <c r="D8" s="158"/>
      <c r="E8" s="159"/>
      <c r="F8" s="158"/>
      <c r="G8" s="160"/>
    </row>
    <row r="9" spans="1:7">
      <c r="A9" s="157"/>
      <c r="B9" s="16"/>
      <c r="C9" s="82" t="s">
        <v>7</v>
      </c>
      <c r="D9" s="63">
        <v>20</v>
      </c>
      <c r="E9" s="83"/>
      <c r="F9" s="67">
        <f>D9*E9</f>
        <v>0</v>
      </c>
      <c r="G9" s="160"/>
    </row>
    <row r="10" spans="1:7">
      <c r="A10" s="79" t="s">
        <v>0</v>
      </c>
      <c r="B10" s="16" t="s">
        <v>181</v>
      </c>
      <c r="C10" s="84"/>
      <c r="D10" s="19"/>
      <c r="E10" s="86"/>
      <c r="G10" s="160"/>
    </row>
    <row r="11" spans="1:7">
      <c r="A11" s="157"/>
      <c r="B11" s="16"/>
      <c r="C11" s="82" t="s">
        <v>175</v>
      </c>
      <c r="D11" s="63">
        <v>4</v>
      </c>
      <c r="E11" s="83"/>
      <c r="F11" s="67">
        <f>D11*E11</f>
        <v>0</v>
      </c>
      <c r="G11" s="160"/>
    </row>
    <row r="12" spans="1:7" s="13" customFormat="1" ht="15.75">
      <c r="A12" s="79"/>
      <c r="B12" s="16"/>
      <c r="C12" s="84"/>
      <c r="D12" s="19"/>
      <c r="E12" s="86"/>
      <c r="F12" s="18"/>
    </row>
    <row r="13" spans="1:7">
      <c r="A13" s="36" t="s">
        <v>84</v>
      </c>
      <c r="B13" s="112" t="s">
        <v>103</v>
      </c>
      <c r="C13" s="101"/>
      <c r="D13" s="111"/>
      <c r="E13" s="111"/>
      <c r="F13" s="142">
        <f>SUM(F5:F11)</f>
        <v>0</v>
      </c>
    </row>
  </sheetData>
  <pageMargins left="0.7" right="0.7" top="0.75" bottom="0.75" header="0.3" footer="0.3"/>
  <pageSetup paperSize="9" scale="91"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4C5398-2FD4-4FEE-B8F5-B10BDD326C83}">
  <dimension ref="A1:F15"/>
  <sheetViews>
    <sheetView view="pageBreakPreview" zoomScaleNormal="100" zoomScaleSheetLayoutView="100" workbookViewId="0">
      <pane ySplit="1" topLeftCell="A2" activePane="bottomLeft" state="frozen"/>
      <selection activeCell="D15" sqref="D15"/>
      <selection pane="bottomLeft" activeCell="E7" sqref="E7:E13"/>
    </sheetView>
  </sheetViews>
  <sheetFormatPr defaultRowHeight="15"/>
  <cols>
    <col min="1" max="1" width="5.5703125" style="14" customWidth="1"/>
    <col min="2" max="2" width="40.140625" style="15" customWidth="1"/>
    <col min="3" max="3" width="5.28515625" style="9" customWidth="1"/>
    <col min="4" max="4" width="12.140625" style="18" customWidth="1"/>
    <col min="5" max="5" width="9.42578125" style="18" bestFit="1" customWidth="1"/>
    <col min="6" max="6" width="14.28515625" style="18" customWidth="1"/>
  </cols>
  <sheetData>
    <row r="1" spans="1:6" s="1" customFormat="1">
      <c r="A1" s="32" t="s">
        <v>27</v>
      </c>
      <c r="B1" s="32" t="s">
        <v>5</v>
      </c>
      <c r="C1" s="33" t="s">
        <v>6</v>
      </c>
      <c r="D1" s="34" t="s">
        <v>50</v>
      </c>
      <c r="E1" s="34" t="s">
        <v>51</v>
      </c>
      <c r="F1" s="34" t="s">
        <v>55</v>
      </c>
    </row>
    <row r="2" spans="1:6" s="1" customFormat="1">
      <c r="A2" s="61"/>
      <c r="B2" s="61"/>
      <c r="C2" s="2"/>
      <c r="D2" s="62"/>
      <c r="E2" s="62"/>
      <c r="F2" s="62"/>
    </row>
    <row r="3" spans="1:6" s="1" customFormat="1">
      <c r="A3" s="36" t="s">
        <v>106</v>
      </c>
      <c r="B3" s="113" t="s">
        <v>107</v>
      </c>
      <c r="C3" s="102"/>
      <c r="D3" s="103"/>
      <c r="E3" s="103"/>
      <c r="F3" s="103"/>
    </row>
    <row r="5" spans="1:6" s="13" customFormat="1" ht="199.5" customHeight="1">
      <c r="A5" s="65" t="s">
        <v>2</v>
      </c>
      <c r="B5" s="16" t="s">
        <v>217</v>
      </c>
      <c r="C5" s="76"/>
      <c r="D5" s="77"/>
      <c r="E5" s="78"/>
      <c r="F5" s="18"/>
    </row>
    <row r="6" spans="1:6" s="13" customFormat="1" ht="15.75">
      <c r="A6" s="79"/>
      <c r="B6" s="16" t="s">
        <v>104</v>
      </c>
      <c r="C6" s="66"/>
      <c r="D6" s="80"/>
      <c r="E6" s="78"/>
      <c r="F6" s="18"/>
    </row>
    <row r="7" spans="1:6" s="13" customFormat="1" ht="15.75">
      <c r="A7" s="79"/>
      <c r="B7" s="16"/>
      <c r="C7" s="82" t="s">
        <v>7</v>
      </c>
      <c r="D7" s="63">
        <v>30</v>
      </c>
      <c r="E7" s="83"/>
      <c r="F7" s="67">
        <f>D7*E7</f>
        <v>0</v>
      </c>
    </row>
    <row r="8" spans="1:6" s="13" customFormat="1" ht="30">
      <c r="A8" s="79" t="s">
        <v>1</v>
      </c>
      <c r="B8" s="16" t="s">
        <v>176</v>
      </c>
      <c r="C8" s="84"/>
      <c r="D8" s="19"/>
      <c r="E8" s="86"/>
      <c r="F8" s="18"/>
    </row>
    <row r="9" spans="1:6" s="13" customFormat="1" ht="15.75">
      <c r="A9" s="79"/>
      <c r="B9" s="16" t="s">
        <v>172</v>
      </c>
      <c r="C9" s="84"/>
      <c r="D9" s="19"/>
      <c r="E9" s="86"/>
      <c r="F9" s="18"/>
    </row>
    <row r="10" spans="1:6" s="13" customFormat="1" ht="30">
      <c r="A10" s="79"/>
      <c r="B10" s="16" t="s">
        <v>173</v>
      </c>
    </row>
    <row r="11" spans="1:6" s="13" customFormat="1" ht="15.75">
      <c r="A11" s="79"/>
      <c r="B11" s="16" t="s">
        <v>174</v>
      </c>
      <c r="C11" s="84"/>
      <c r="D11" s="19"/>
      <c r="E11" s="86"/>
      <c r="F11" s="18"/>
    </row>
    <row r="12" spans="1:6" s="13" customFormat="1" ht="15.75">
      <c r="A12" s="79"/>
      <c r="B12" s="162" t="s">
        <v>218</v>
      </c>
      <c r="C12" s="82" t="s">
        <v>175</v>
      </c>
      <c r="D12" s="63">
        <v>12</v>
      </c>
      <c r="E12" s="83"/>
      <c r="F12" s="67">
        <f>D12*E12</f>
        <v>0</v>
      </c>
    </row>
    <row r="13" spans="1:6" s="13" customFormat="1" ht="15.75">
      <c r="A13" s="79"/>
      <c r="B13" s="162" t="s">
        <v>219</v>
      </c>
      <c r="C13" s="82" t="s">
        <v>175</v>
      </c>
      <c r="D13" s="63">
        <v>30</v>
      </c>
      <c r="E13" s="83"/>
      <c r="F13" s="67">
        <f>D13*E13</f>
        <v>0</v>
      </c>
    </row>
    <row r="14" spans="1:6" s="13" customFormat="1" ht="15.75">
      <c r="A14" s="79"/>
      <c r="B14" s="16"/>
      <c r="C14" s="84"/>
      <c r="D14" s="19"/>
      <c r="E14" s="86"/>
      <c r="F14" s="18"/>
    </row>
    <row r="15" spans="1:6">
      <c r="A15" s="36" t="s">
        <v>106</v>
      </c>
      <c r="B15" s="112" t="s">
        <v>108</v>
      </c>
      <c r="C15" s="101"/>
      <c r="D15" s="111"/>
      <c r="E15" s="111"/>
      <c r="F15" s="142">
        <f>SUM(F7:F12)</f>
        <v>0</v>
      </c>
    </row>
  </sheetData>
  <pageMargins left="0.7" right="0.7" top="0.75" bottom="0.75" header="0.3" footer="0.3"/>
  <pageSetup paperSize="9" scale="91"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ACEDE-86DD-4F39-8C64-B44093B97799}">
  <dimension ref="A1:M10"/>
  <sheetViews>
    <sheetView view="pageBreakPreview" zoomScaleNormal="100" zoomScaleSheetLayoutView="100" workbookViewId="0">
      <pane ySplit="1" topLeftCell="A2" activePane="bottomLeft" state="frozen"/>
      <selection activeCell="D15" sqref="D15"/>
      <selection pane="bottomLeft" activeCell="E7" sqref="E7:E8"/>
    </sheetView>
  </sheetViews>
  <sheetFormatPr defaultRowHeight="15"/>
  <cols>
    <col min="1" max="1" width="5.5703125" style="14" customWidth="1"/>
    <col min="2" max="2" width="41.42578125" style="15" customWidth="1"/>
    <col min="3" max="3" width="5.28515625" style="9" customWidth="1"/>
    <col min="4" max="4" width="12.140625" style="18" customWidth="1"/>
    <col min="5" max="5" width="9.42578125" style="18" bestFit="1" customWidth="1"/>
    <col min="6" max="6" width="14.28515625" style="18" customWidth="1"/>
    <col min="13" max="13" width="10.28515625" customWidth="1"/>
  </cols>
  <sheetData>
    <row r="1" spans="1:13" s="1" customFormat="1">
      <c r="A1" s="32" t="s">
        <v>27</v>
      </c>
      <c r="B1" s="32" t="s">
        <v>5</v>
      </c>
      <c r="C1" s="33" t="s">
        <v>6</v>
      </c>
      <c r="D1" s="34" t="s">
        <v>50</v>
      </c>
      <c r="E1" s="34" t="s">
        <v>51</v>
      </c>
      <c r="F1" s="34" t="s">
        <v>55</v>
      </c>
    </row>
    <row r="2" spans="1:13" s="1" customFormat="1">
      <c r="A2" s="61"/>
      <c r="B2" s="61"/>
      <c r="C2" s="2"/>
      <c r="D2" s="62"/>
      <c r="E2" s="62"/>
      <c r="F2" s="62"/>
    </row>
    <row r="3" spans="1:13" s="1" customFormat="1">
      <c r="A3" s="36" t="s">
        <v>109</v>
      </c>
      <c r="B3" s="112" t="s">
        <v>198</v>
      </c>
      <c r="C3" s="102"/>
      <c r="D3" s="103"/>
      <c r="E3" s="103"/>
      <c r="F3" s="103"/>
    </row>
    <row r="5" spans="1:13" s="13" customFormat="1" ht="30">
      <c r="A5" s="65" t="s">
        <v>2</v>
      </c>
      <c r="B5" s="137" t="s">
        <v>200</v>
      </c>
      <c r="C5" s="76"/>
      <c r="D5" s="77"/>
      <c r="E5" s="78"/>
      <c r="F5" s="18"/>
      <c r="M5" s="152"/>
    </row>
    <row r="6" spans="1:13" s="13" customFormat="1" ht="231" customHeight="1">
      <c r="A6" s="65"/>
      <c r="B6" s="137" t="s">
        <v>201</v>
      </c>
      <c r="C6" s="86"/>
      <c r="D6" s="86"/>
      <c r="E6" s="86"/>
      <c r="F6" s="86"/>
      <c r="M6" s="152"/>
    </row>
    <row r="7" spans="1:13" s="13" customFormat="1" ht="15.75">
      <c r="A7" s="65"/>
      <c r="B7" s="16" t="s">
        <v>202</v>
      </c>
      <c r="C7" s="82" t="s">
        <v>7</v>
      </c>
      <c r="D7" s="63">
        <v>80</v>
      </c>
      <c r="E7" s="83"/>
      <c r="F7" s="67">
        <f>D7*E7</f>
        <v>0</v>
      </c>
      <c r="M7" s="152"/>
    </row>
    <row r="8" spans="1:13" s="13" customFormat="1" ht="15.75">
      <c r="A8" s="65"/>
      <c r="B8" s="16" t="s">
        <v>203</v>
      </c>
      <c r="C8" s="82" t="s">
        <v>7</v>
      </c>
      <c r="D8" s="63">
        <v>80</v>
      </c>
      <c r="E8" s="83"/>
      <c r="F8" s="67">
        <f>D8*E8</f>
        <v>0</v>
      </c>
      <c r="M8" s="152"/>
    </row>
    <row r="9" spans="1:13" s="13" customFormat="1" ht="15.75">
      <c r="A9" s="65"/>
      <c r="B9" s="137"/>
      <c r="C9" s="84"/>
      <c r="D9" s="19"/>
      <c r="E9" s="86"/>
      <c r="F9" s="18"/>
      <c r="M9" s="152"/>
    </row>
    <row r="10" spans="1:13" ht="15.75" customHeight="1">
      <c r="A10" s="36" t="s">
        <v>109</v>
      </c>
      <c r="B10" s="112" t="s">
        <v>199</v>
      </c>
      <c r="C10" s="101"/>
      <c r="D10" s="111"/>
      <c r="E10" s="111"/>
      <c r="F10" s="142">
        <f>SUM(F6:F8)</f>
        <v>0</v>
      </c>
    </row>
  </sheetData>
  <pageMargins left="0.7" right="0.7" top="0.75" bottom="0.75" header="0.3" footer="0.3"/>
  <pageSetup paperSize="9" scale="91"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6D058-372A-43BB-90B1-090BCFB62A9A}">
  <dimension ref="A1:M9"/>
  <sheetViews>
    <sheetView view="pageBreakPreview" zoomScaleNormal="100" zoomScaleSheetLayoutView="100" workbookViewId="0">
      <pane ySplit="1" topLeftCell="A2" activePane="bottomLeft" state="frozen"/>
      <selection activeCell="D15" sqref="D15"/>
      <selection pane="bottomLeft" activeCell="E7" sqref="E7"/>
    </sheetView>
  </sheetViews>
  <sheetFormatPr defaultRowHeight="15"/>
  <cols>
    <col min="1" max="1" width="5.5703125" style="14" customWidth="1"/>
    <col min="2" max="2" width="40.140625" style="15" customWidth="1"/>
    <col min="3" max="3" width="5.28515625" style="9" customWidth="1"/>
    <col min="4" max="4" width="12.140625" style="18" customWidth="1"/>
    <col min="5" max="5" width="9.42578125" style="18" bestFit="1" customWidth="1"/>
    <col min="6" max="6" width="14.28515625" style="18" customWidth="1"/>
    <col min="13" max="13" width="10.28515625" customWidth="1"/>
  </cols>
  <sheetData>
    <row r="1" spans="1:13" s="1" customFormat="1">
      <c r="A1" s="32" t="s">
        <v>27</v>
      </c>
      <c r="B1" s="32" t="s">
        <v>5</v>
      </c>
      <c r="C1" s="33" t="s">
        <v>6</v>
      </c>
      <c r="D1" s="34" t="s">
        <v>50</v>
      </c>
      <c r="E1" s="34" t="s">
        <v>51</v>
      </c>
      <c r="F1" s="34" t="s">
        <v>55</v>
      </c>
    </row>
    <row r="2" spans="1:13" s="1" customFormat="1">
      <c r="A2" s="61"/>
      <c r="B2" s="61"/>
      <c r="C2" s="2"/>
      <c r="D2" s="62"/>
      <c r="E2" s="62"/>
      <c r="F2" s="62"/>
    </row>
    <row r="3" spans="1:13" s="1" customFormat="1">
      <c r="A3" s="36" t="s">
        <v>110</v>
      </c>
      <c r="B3" s="113" t="s">
        <v>178</v>
      </c>
      <c r="C3" s="102"/>
      <c r="D3" s="103"/>
      <c r="E3" s="103"/>
      <c r="F3" s="103"/>
    </row>
    <row r="5" spans="1:13" s="13" customFormat="1" ht="30">
      <c r="A5" s="65" t="s">
        <v>2</v>
      </c>
      <c r="B5" s="16" t="s">
        <v>177</v>
      </c>
      <c r="C5" s="76"/>
      <c r="D5" s="77"/>
      <c r="E5" s="78"/>
      <c r="F5" s="18"/>
      <c r="M5" s="152"/>
    </row>
    <row r="6" spans="1:13" s="13" customFormat="1" ht="135">
      <c r="A6" s="65"/>
      <c r="B6" s="16" t="s">
        <v>220</v>
      </c>
    </row>
    <row r="7" spans="1:13" s="13" customFormat="1" ht="15.75">
      <c r="A7" s="79"/>
      <c r="B7" s="16"/>
      <c r="C7" s="82" t="s">
        <v>90</v>
      </c>
      <c r="D7" s="63">
        <v>4</v>
      </c>
      <c r="E7" s="83"/>
      <c r="F7" s="67">
        <f>D7*E7</f>
        <v>0</v>
      </c>
    </row>
    <row r="8" spans="1:13" s="13" customFormat="1" ht="15.75">
      <c r="A8" s="79"/>
      <c r="B8" s="16"/>
      <c r="C8" s="84"/>
      <c r="D8" s="19"/>
      <c r="E8" s="86"/>
      <c r="F8" s="18"/>
    </row>
    <row r="9" spans="1:13">
      <c r="A9" s="36" t="s">
        <v>110</v>
      </c>
      <c r="B9" s="112" t="s">
        <v>179</v>
      </c>
      <c r="C9" s="101"/>
      <c r="D9" s="111"/>
      <c r="E9" s="111"/>
      <c r="F9" s="142">
        <f>SUM(F7:F7)</f>
        <v>0</v>
      </c>
    </row>
  </sheetData>
  <pageMargins left="0.7" right="0.7" top="0.75" bottom="0.75" header="0.3" footer="0.3"/>
  <pageSetup paperSize="9" scale="82"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0"/>
  <sheetViews>
    <sheetView view="pageBreakPreview" zoomScaleNormal="100" zoomScaleSheetLayoutView="100" workbookViewId="0">
      <pane ySplit="1" topLeftCell="A28" activePane="bottomLeft" state="frozen"/>
      <selection activeCell="D15" sqref="D15"/>
      <selection pane="bottomLeft" activeCell="E16" sqref="E16:E38"/>
    </sheetView>
  </sheetViews>
  <sheetFormatPr defaultRowHeight="15"/>
  <cols>
    <col min="1" max="1" width="5.5703125" style="14" customWidth="1"/>
    <col min="2" max="2" width="40.140625" style="15" customWidth="1"/>
    <col min="3" max="3" width="5.28515625" style="9" customWidth="1"/>
    <col min="4" max="4" width="12.140625" style="18" customWidth="1"/>
    <col min="5" max="5" width="9.42578125" style="18" bestFit="1" customWidth="1"/>
    <col min="6" max="6" width="14.28515625" style="18" customWidth="1"/>
  </cols>
  <sheetData>
    <row r="1" spans="1:8" s="1" customFormat="1">
      <c r="A1" s="32" t="s">
        <v>27</v>
      </c>
      <c r="B1" s="32" t="s">
        <v>5</v>
      </c>
      <c r="C1" s="33" t="s">
        <v>6</v>
      </c>
      <c r="D1" s="34" t="s">
        <v>50</v>
      </c>
      <c r="E1" s="34" t="s">
        <v>51</v>
      </c>
      <c r="F1" s="34" t="s">
        <v>55</v>
      </c>
    </row>
    <row r="2" spans="1:8" s="1" customFormat="1">
      <c r="A2" s="61"/>
      <c r="B2" s="61"/>
      <c r="C2" s="2"/>
      <c r="D2" s="62"/>
      <c r="E2" s="62"/>
      <c r="F2" s="62"/>
    </row>
    <row r="3" spans="1:8" s="1" customFormat="1">
      <c r="A3" s="36" t="s">
        <v>118</v>
      </c>
      <c r="B3" s="113" t="s">
        <v>53</v>
      </c>
      <c r="C3" s="102"/>
      <c r="D3" s="103"/>
      <c r="E3" s="103"/>
      <c r="F3" s="103"/>
    </row>
    <row r="4" spans="1:8">
      <c r="B4" s="68"/>
      <c r="D4" s="4"/>
      <c r="E4" s="4"/>
      <c r="F4" s="4"/>
    </row>
    <row r="5" spans="1:8" ht="348" customHeight="1">
      <c r="B5" s="169" t="s">
        <v>63</v>
      </c>
      <c r="C5" s="169"/>
      <c r="D5" s="169"/>
      <c r="E5" s="169"/>
      <c r="F5" s="169"/>
    </row>
    <row r="6" spans="1:8" ht="75" customHeight="1">
      <c r="B6" s="171" t="s">
        <v>48</v>
      </c>
      <c r="C6" s="171"/>
      <c r="D6" s="171"/>
      <c r="E6" s="171"/>
      <c r="F6" s="171"/>
    </row>
    <row r="7" spans="1:8">
      <c r="B7" s="69" t="s">
        <v>12</v>
      </c>
      <c r="C7" s="70"/>
      <c r="D7" s="71"/>
      <c r="E7" s="72"/>
      <c r="F7" s="73"/>
    </row>
    <row r="8" spans="1:8" ht="16.5" customHeight="1">
      <c r="B8" s="74" t="s">
        <v>13</v>
      </c>
      <c r="C8" s="75"/>
      <c r="D8" s="71"/>
      <c r="E8" s="72"/>
      <c r="F8" s="73"/>
    </row>
    <row r="9" spans="1:8" ht="15" customHeight="1">
      <c r="B9" s="170" t="s">
        <v>22</v>
      </c>
      <c r="C9" s="170"/>
      <c r="D9" s="170"/>
      <c r="E9" s="170"/>
      <c r="F9" s="170"/>
    </row>
    <row r="11" spans="1:8" s="13" customFormat="1" ht="81" customHeight="1">
      <c r="A11" s="65" t="s">
        <v>2</v>
      </c>
      <c r="B11" s="16" t="s">
        <v>222</v>
      </c>
      <c r="C11" s="76"/>
      <c r="D11" s="77"/>
      <c r="E11" s="78"/>
      <c r="F11" s="18"/>
    </row>
    <row r="12" spans="1:8" s="13" customFormat="1" ht="62.25" customHeight="1">
      <c r="A12" s="79"/>
      <c r="B12" s="16" t="s">
        <v>221</v>
      </c>
      <c r="C12" s="66"/>
      <c r="D12" s="80"/>
      <c r="E12" s="78"/>
      <c r="F12" s="18"/>
    </row>
    <row r="13" spans="1:8" s="13" customFormat="1" ht="63" customHeight="1">
      <c r="A13" s="79"/>
      <c r="B13" s="16" t="s">
        <v>15</v>
      </c>
      <c r="C13" s="66"/>
      <c r="D13" s="80"/>
      <c r="E13" s="78"/>
      <c r="F13" s="18"/>
    </row>
    <row r="14" spans="1:8" s="13" customFormat="1" ht="75">
      <c r="A14" s="79"/>
      <c r="B14" s="16" t="s">
        <v>16</v>
      </c>
      <c r="C14" s="66"/>
      <c r="D14" s="80"/>
      <c r="E14" s="78"/>
      <c r="F14" s="18"/>
      <c r="H14" s="1"/>
    </row>
    <row r="15" spans="1:8" s="13" customFormat="1" ht="77.25" customHeight="1">
      <c r="A15" s="79"/>
      <c r="B15" s="16" t="s">
        <v>17</v>
      </c>
      <c r="C15" s="66"/>
      <c r="D15" s="81"/>
      <c r="E15" s="78"/>
      <c r="F15" s="18"/>
    </row>
    <row r="16" spans="1:8" s="13" customFormat="1" ht="15.75">
      <c r="A16" s="79"/>
      <c r="B16" s="16" t="s">
        <v>56</v>
      </c>
      <c r="C16" s="82" t="s">
        <v>7</v>
      </c>
      <c r="D16" s="63">
        <v>30</v>
      </c>
      <c r="E16" s="83"/>
      <c r="F16" s="67">
        <f>D16*E16</f>
        <v>0</v>
      </c>
    </row>
    <row r="17" spans="1:6">
      <c r="A17" s="79"/>
      <c r="B17" s="16"/>
      <c r="C17" s="84"/>
      <c r="D17" s="85"/>
      <c r="E17" s="86"/>
    </row>
    <row r="18" spans="1:6" s="13" customFormat="1" ht="75" customHeight="1">
      <c r="A18" s="65" t="s">
        <v>1</v>
      </c>
      <c r="B18" s="16" t="s">
        <v>223</v>
      </c>
      <c r="C18"/>
      <c r="D18"/>
      <c r="E18" s="78"/>
      <c r="F18" s="18"/>
    </row>
    <row r="19" spans="1:6" s="13" customFormat="1" ht="153.75" customHeight="1">
      <c r="A19" s="79"/>
      <c r="B19" s="16" t="s">
        <v>47</v>
      </c>
      <c r="C19"/>
      <c r="D19"/>
      <c r="E19" s="78"/>
      <c r="F19" s="18"/>
    </row>
    <row r="20" spans="1:6" s="13" customFormat="1" ht="33" customHeight="1">
      <c r="A20" s="79"/>
      <c r="B20" s="16" t="s">
        <v>23</v>
      </c>
      <c r="C20" s="76"/>
      <c r="D20" s="77"/>
      <c r="E20" s="78"/>
      <c r="F20" s="18"/>
    </row>
    <row r="21" spans="1:6" s="13" customFormat="1" ht="75">
      <c r="A21" s="87"/>
      <c r="B21" s="16" t="s">
        <v>18</v>
      </c>
      <c r="C21" s="76"/>
      <c r="D21" s="77"/>
      <c r="E21" s="78"/>
      <c r="F21" s="18"/>
    </row>
    <row r="22" spans="1:6" s="13" customFormat="1" ht="15.75">
      <c r="A22" s="87"/>
      <c r="B22" s="16" t="s">
        <v>21</v>
      </c>
      <c r="C22" s="76"/>
      <c r="D22" s="77"/>
      <c r="E22" s="78"/>
      <c r="F22" s="18"/>
    </row>
    <row r="23" spans="1:6" s="13" customFormat="1" ht="30">
      <c r="A23" s="87"/>
      <c r="B23" s="16" t="s">
        <v>19</v>
      </c>
      <c r="C23" s="66"/>
      <c r="D23" s="80"/>
      <c r="E23" s="78"/>
      <c r="F23" s="18"/>
    </row>
    <row r="24" spans="1:6" s="13" customFormat="1" ht="30">
      <c r="A24" s="87"/>
      <c r="B24" s="16" t="s">
        <v>20</v>
      </c>
      <c r="C24" s="66"/>
      <c r="D24" s="81"/>
      <c r="E24" s="78"/>
      <c r="F24" s="18"/>
    </row>
    <row r="25" spans="1:6" s="13" customFormat="1" ht="15.75">
      <c r="A25" s="87"/>
      <c r="B25" s="16" t="s">
        <v>57</v>
      </c>
      <c r="C25" s="88" t="s">
        <v>7</v>
      </c>
      <c r="D25" s="63">
        <v>30</v>
      </c>
      <c r="E25" s="83"/>
      <c r="F25" s="67">
        <f>D25*E25</f>
        <v>0</v>
      </c>
    </row>
    <row r="27" spans="1:6" ht="76.900000000000006" customHeight="1">
      <c r="A27" s="89" t="s">
        <v>0</v>
      </c>
      <c r="B27" s="90" t="s">
        <v>225</v>
      </c>
      <c r="C27" s="91"/>
      <c r="D27" s="92"/>
      <c r="E27" s="93"/>
      <c r="F27" s="94"/>
    </row>
    <row r="28" spans="1:6" ht="120" customHeight="1">
      <c r="A28" s="95" t="s">
        <v>8</v>
      </c>
      <c r="B28" s="96" t="s">
        <v>224</v>
      </c>
    </row>
    <row r="29" spans="1:6" ht="15" customHeight="1">
      <c r="A29" s="95"/>
      <c r="B29" s="96"/>
      <c r="C29" s="97" t="s">
        <v>60</v>
      </c>
      <c r="D29" s="63">
        <v>20</v>
      </c>
      <c r="E29" s="98"/>
      <c r="F29" s="99">
        <f>SUM(D29*E29)</f>
        <v>0</v>
      </c>
    </row>
    <row r="30" spans="1:6" ht="60" customHeight="1">
      <c r="A30" s="95" t="s">
        <v>9</v>
      </c>
      <c r="B30" s="100" t="s">
        <v>58</v>
      </c>
    </row>
    <row r="31" spans="1:6" ht="15" customHeight="1">
      <c r="A31" s="95"/>
      <c r="B31" s="100"/>
      <c r="C31" s="97" t="s">
        <v>60</v>
      </c>
      <c r="D31" s="63">
        <v>20</v>
      </c>
      <c r="E31" s="98"/>
      <c r="F31" s="99">
        <f>SUM(D31*E31)</f>
        <v>0</v>
      </c>
    </row>
    <row r="32" spans="1:6" ht="30">
      <c r="A32" s="95" t="s">
        <v>11</v>
      </c>
      <c r="B32" s="100" t="s">
        <v>59</v>
      </c>
      <c r="C32" s="141"/>
      <c r="D32" s="140"/>
      <c r="E32" s="146"/>
      <c r="F32" s="146"/>
    </row>
    <row r="33" spans="1:6" ht="17.25">
      <c r="A33" s="95"/>
      <c r="B33" s="100"/>
      <c r="C33" s="143" t="s">
        <v>60</v>
      </c>
      <c r="D33" s="139">
        <v>20</v>
      </c>
      <c r="E33" s="144"/>
      <c r="F33" s="145">
        <f>SUM(D33*E33)</f>
        <v>0</v>
      </c>
    </row>
    <row r="34" spans="1:6">
      <c r="A34" s="95" t="s">
        <v>3</v>
      </c>
      <c r="B34" s="16" t="s">
        <v>170</v>
      </c>
      <c r="C34" s="131"/>
      <c r="D34" s="19"/>
      <c r="E34" s="93"/>
      <c r="F34" s="94"/>
    </row>
    <row r="35" spans="1:6" ht="90">
      <c r="A35" s="95"/>
      <c r="B35" s="16" t="s">
        <v>171</v>
      </c>
      <c r="C35" s="131"/>
      <c r="D35" s="19"/>
      <c r="E35" s="93"/>
      <c r="F35" s="94"/>
    </row>
    <row r="36" spans="1:6" ht="17.25">
      <c r="A36" s="95"/>
      <c r="B36" s="100"/>
      <c r="C36" s="97" t="s">
        <v>60</v>
      </c>
      <c r="D36" s="98">
        <v>95</v>
      </c>
      <c r="E36" s="98"/>
      <c r="F36" s="98">
        <f>SUM(D36*E36)</f>
        <v>0</v>
      </c>
    </row>
    <row r="37" spans="1:6" ht="60">
      <c r="A37" s="14" t="s">
        <v>98</v>
      </c>
      <c r="B37" s="127" t="s">
        <v>97</v>
      </c>
    </row>
    <row r="38" spans="1:6">
      <c r="A38" s="95"/>
      <c r="B38" s="100"/>
      <c r="C38" s="97" t="s">
        <v>96</v>
      </c>
      <c r="D38" s="63">
        <v>4</v>
      </c>
      <c r="E38" s="98"/>
      <c r="F38" s="99">
        <f>SUM(D38*E38)</f>
        <v>0</v>
      </c>
    </row>
    <row r="39" spans="1:6">
      <c r="A39" s="95"/>
      <c r="B39" s="100"/>
      <c r="C39" s="131"/>
      <c r="D39" s="19"/>
      <c r="E39" s="93"/>
      <c r="F39" s="94"/>
    </row>
    <row r="40" spans="1:6">
      <c r="A40" s="36" t="s">
        <v>118</v>
      </c>
      <c r="B40" s="112" t="s">
        <v>54</v>
      </c>
      <c r="C40" s="101"/>
      <c r="D40" s="111"/>
      <c r="E40" s="111"/>
      <c r="F40" s="142">
        <f>SUM(F16:F38)</f>
        <v>0</v>
      </c>
    </row>
  </sheetData>
  <mergeCells count="3">
    <mergeCell ref="B5:F5"/>
    <mergeCell ref="B9:F9"/>
    <mergeCell ref="B6:F6"/>
  </mergeCells>
  <pageMargins left="0.7" right="0.7" top="0.75" bottom="0.75" header="0.3" footer="0.3"/>
  <pageSetup paperSize="9" scale="91" orientation="portrait" r:id="rId1"/>
  <rowBreaks count="1" manualBreakCount="1">
    <brk id="26" max="5" man="1"/>
  </rowBreaks>
  <ignoredErrors>
    <ignoredError sqref="F36"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4101F-E5A1-46C3-BEFE-67F618EDE3DB}">
  <dimension ref="A1:M14"/>
  <sheetViews>
    <sheetView view="pageBreakPreview" zoomScaleNormal="100" zoomScaleSheetLayoutView="100" workbookViewId="0">
      <pane ySplit="1" topLeftCell="A5" activePane="bottomLeft" state="frozen"/>
      <selection activeCell="D15" sqref="D15"/>
      <selection pane="bottomLeft" activeCell="E6" sqref="E6"/>
    </sheetView>
  </sheetViews>
  <sheetFormatPr defaultRowHeight="15"/>
  <cols>
    <col min="1" max="1" width="5.5703125" style="14" customWidth="1"/>
    <col min="2" max="2" width="40.140625" style="15" customWidth="1"/>
    <col min="3" max="3" width="5.28515625" style="9" customWidth="1"/>
    <col min="4" max="4" width="12.140625" style="18" customWidth="1"/>
    <col min="5" max="5" width="9.42578125" style="18" bestFit="1" customWidth="1"/>
    <col min="6" max="6" width="14.28515625" style="18" customWidth="1"/>
    <col min="13" max="13" width="10.28515625" customWidth="1"/>
  </cols>
  <sheetData>
    <row r="1" spans="1:13" s="1" customFormat="1">
      <c r="A1" s="32" t="s">
        <v>27</v>
      </c>
      <c r="B1" s="32" t="s">
        <v>5</v>
      </c>
      <c r="C1" s="33" t="s">
        <v>6</v>
      </c>
      <c r="D1" s="34" t="s">
        <v>50</v>
      </c>
      <c r="E1" s="34" t="s">
        <v>51</v>
      </c>
      <c r="F1" s="34" t="s">
        <v>55</v>
      </c>
    </row>
    <row r="2" spans="1:13" s="1" customFormat="1">
      <c r="A2" s="61"/>
      <c r="B2" s="61"/>
      <c r="C2" s="2"/>
      <c r="D2" s="62"/>
      <c r="E2" s="62"/>
      <c r="F2" s="62"/>
    </row>
    <row r="3" spans="1:13" s="1" customFormat="1">
      <c r="A3" s="36" t="s">
        <v>117</v>
      </c>
      <c r="B3" s="113" t="s">
        <v>111</v>
      </c>
      <c r="C3" s="102"/>
      <c r="D3" s="103"/>
      <c r="E3" s="103"/>
      <c r="F3" s="103"/>
    </row>
    <row r="5" spans="1:13" ht="150">
      <c r="A5" s="14" t="s">
        <v>2</v>
      </c>
      <c r="B5" s="137" t="s">
        <v>210</v>
      </c>
    </row>
    <row r="6" spans="1:13">
      <c r="B6" s="137" t="s">
        <v>114</v>
      </c>
      <c r="C6" s="82" t="s">
        <v>7</v>
      </c>
      <c r="D6" s="63">
        <v>170</v>
      </c>
      <c r="E6" s="83"/>
      <c r="F6" s="67">
        <f>D6*E6</f>
        <v>0</v>
      </c>
    </row>
    <row r="8" spans="1:13" s="13" customFormat="1" ht="48" customHeight="1">
      <c r="A8" s="65" t="s">
        <v>1</v>
      </c>
      <c r="B8" s="137" t="s">
        <v>112</v>
      </c>
      <c r="C8" s="76"/>
      <c r="D8" s="77"/>
      <c r="E8" s="78"/>
      <c r="F8" s="18"/>
      <c r="M8" s="152"/>
    </row>
    <row r="9" spans="1:13" s="13" customFormat="1" ht="78.75" customHeight="1">
      <c r="A9" s="65"/>
      <c r="B9" s="137" t="s">
        <v>182</v>
      </c>
      <c r="C9" s="76"/>
      <c r="D9" s="77"/>
      <c r="E9" s="78"/>
      <c r="F9" s="18"/>
      <c r="M9" s="152"/>
    </row>
    <row r="10" spans="1:13" s="13" customFormat="1" ht="77.25" customHeight="1">
      <c r="A10" s="65"/>
      <c r="B10" s="137" t="s">
        <v>113</v>
      </c>
      <c r="C10" s="76"/>
      <c r="D10" s="77"/>
      <c r="E10" s="78"/>
      <c r="F10" s="18"/>
      <c r="M10" s="152"/>
    </row>
    <row r="11" spans="1:13" s="13" customFormat="1" ht="45.75" customHeight="1">
      <c r="A11" s="65"/>
      <c r="B11" s="137" t="s">
        <v>226</v>
      </c>
      <c r="C11" s="76"/>
      <c r="D11" s="77"/>
      <c r="E11" s="78"/>
      <c r="F11" s="18"/>
      <c r="M11" s="152"/>
    </row>
    <row r="12" spans="1:13" s="13" customFormat="1" ht="15.75">
      <c r="A12" s="149"/>
      <c r="B12" s="137" t="s">
        <v>114</v>
      </c>
      <c r="C12" s="82" t="s">
        <v>7</v>
      </c>
      <c r="D12" s="63">
        <v>170</v>
      </c>
      <c r="E12" s="165"/>
      <c r="F12" s="164">
        <f>D12*E12</f>
        <v>0</v>
      </c>
    </row>
    <row r="13" spans="1:13" s="13" customFormat="1" ht="15.75">
      <c r="A13" s="79"/>
      <c r="B13" s="16"/>
    </row>
    <row r="14" spans="1:13">
      <c r="A14" s="36" t="s">
        <v>117</v>
      </c>
      <c r="B14" s="112" t="s">
        <v>133</v>
      </c>
      <c r="C14" s="101"/>
      <c r="D14" s="111"/>
      <c r="E14" s="111"/>
      <c r="F14" s="142">
        <f>SUM(F6:F13)</f>
        <v>0</v>
      </c>
    </row>
  </sheetData>
  <pageMargins left="0.7" right="0.7" top="0.75" bottom="0.75" header="0.3" footer="0.3"/>
  <pageSetup paperSize="9" scale="91"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02F4C-F8B6-46DC-90C7-F9DBE7CB6C47}">
  <dimension ref="A1:M15"/>
  <sheetViews>
    <sheetView view="pageBreakPreview" zoomScaleNormal="100" zoomScaleSheetLayoutView="100" workbookViewId="0">
      <pane ySplit="1" topLeftCell="A10" activePane="bottomLeft" state="frozen"/>
      <selection activeCell="D15" sqref="D15"/>
      <selection pane="bottomLeft" activeCell="E6" sqref="E6"/>
    </sheetView>
  </sheetViews>
  <sheetFormatPr defaultRowHeight="15"/>
  <cols>
    <col min="1" max="1" width="5.5703125" style="14" customWidth="1"/>
    <col min="2" max="2" width="40.140625" style="15" customWidth="1"/>
    <col min="3" max="3" width="5.28515625" style="9" customWidth="1"/>
    <col min="4" max="4" width="12.140625" style="18" customWidth="1"/>
    <col min="5" max="5" width="9.42578125" style="18" bestFit="1" customWidth="1"/>
    <col min="6" max="6" width="14.28515625" style="18" customWidth="1"/>
    <col min="13" max="13" width="10.28515625" customWidth="1"/>
  </cols>
  <sheetData>
    <row r="1" spans="1:13" s="1" customFormat="1">
      <c r="A1" s="32" t="s">
        <v>27</v>
      </c>
      <c r="B1" s="32" t="s">
        <v>5</v>
      </c>
      <c r="C1" s="33" t="s">
        <v>6</v>
      </c>
      <c r="D1" s="34" t="s">
        <v>50</v>
      </c>
      <c r="E1" s="34" t="s">
        <v>51</v>
      </c>
      <c r="F1" s="34" t="s">
        <v>55</v>
      </c>
    </row>
    <row r="2" spans="1:13" s="1" customFormat="1">
      <c r="A2" s="61"/>
      <c r="B2" s="61"/>
      <c r="C2" s="2"/>
      <c r="D2" s="62"/>
      <c r="E2" s="62"/>
      <c r="F2" s="62"/>
    </row>
    <row r="3" spans="1:13" s="1" customFormat="1">
      <c r="A3" s="36" t="s">
        <v>119</v>
      </c>
      <c r="B3" s="113" t="s">
        <v>135</v>
      </c>
      <c r="C3" s="102"/>
      <c r="D3" s="103"/>
      <c r="E3" s="103"/>
      <c r="F3" s="103"/>
    </row>
    <row r="5" spans="1:13" s="13" customFormat="1" ht="124.5" customHeight="1">
      <c r="A5" s="65" t="s">
        <v>2</v>
      </c>
      <c r="B5" s="137" t="s">
        <v>138</v>
      </c>
      <c r="C5" s="76"/>
      <c r="D5" s="77"/>
      <c r="E5" s="78"/>
      <c r="F5" s="18"/>
      <c r="M5" s="152"/>
    </row>
    <row r="6" spans="1:13" s="13" customFormat="1" ht="15.75">
      <c r="A6" s="65"/>
      <c r="B6" s="137" t="s">
        <v>137</v>
      </c>
      <c r="C6" s="82" t="s">
        <v>89</v>
      </c>
      <c r="D6" s="63">
        <v>65</v>
      </c>
      <c r="E6" s="83"/>
      <c r="F6" s="67">
        <f>D6*E6</f>
        <v>0</v>
      </c>
      <c r="M6" s="152"/>
    </row>
    <row r="7" spans="1:13" s="13" customFormat="1" ht="15.75">
      <c r="A7" s="65"/>
      <c r="B7" s="137"/>
      <c r="C7" s="76"/>
      <c r="D7" s="77"/>
      <c r="E7" s="78"/>
      <c r="F7" s="18"/>
      <c r="M7" s="152"/>
    </row>
    <row r="8" spans="1:13" s="13" customFormat="1" ht="125.25" customHeight="1">
      <c r="A8" s="65" t="s">
        <v>1</v>
      </c>
      <c r="B8" s="137" t="s">
        <v>139</v>
      </c>
      <c r="C8" s="76"/>
      <c r="D8" s="77"/>
      <c r="E8" s="78"/>
      <c r="F8" s="18"/>
      <c r="M8" s="152"/>
    </row>
    <row r="9" spans="1:13" s="13" customFormat="1" ht="15.75">
      <c r="A9" s="149"/>
      <c r="B9" s="137"/>
      <c r="C9" s="82" t="s">
        <v>89</v>
      </c>
      <c r="D9" s="63">
        <v>10</v>
      </c>
      <c r="E9" s="83"/>
      <c r="F9" s="67">
        <f>D9*E9</f>
        <v>0</v>
      </c>
    </row>
    <row r="10" spans="1:13" s="13" customFormat="1" ht="199.5" customHeight="1">
      <c r="A10" s="65" t="s">
        <v>0</v>
      </c>
      <c r="B10" s="137" t="s">
        <v>140</v>
      </c>
      <c r="C10" s="84"/>
      <c r="D10" s="19"/>
      <c r="E10" s="86"/>
      <c r="F10" s="18"/>
    </row>
    <row r="11" spans="1:13" s="13" customFormat="1" ht="15.75">
      <c r="A11" s="149"/>
      <c r="B11" s="137"/>
      <c r="C11" s="82" t="s">
        <v>89</v>
      </c>
      <c r="D11" s="63">
        <v>25</v>
      </c>
      <c r="E11" s="83"/>
      <c r="F11" s="67">
        <f>D11*E11</f>
        <v>0</v>
      </c>
    </row>
    <row r="12" spans="1:13" s="13" customFormat="1" ht="186" customHeight="1">
      <c r="A12" s="149" t="s">
        <v>3</v>
      </c>
      <c r="B12" s="137" t="s">
        <v>183</v>
      </c>
      <c r="C12" s="84"/>
      <c r="D12" s="19"/>
      <c r="E12" s="86"/>
      <c r="F12" s="18"/>
    </row>
    <row r="13" spans="1:13" s="13" customFormat="1" ht="15.75">
      <c r="A13" s="149"/>
      <c r="B13" s="137"/>
      <c r="C13" s="82" t="s">
        <v>7</v>
      </c>
      <c r="D13" s="63">
        <v>45</v>
      </c>
      <c r="E13" s="83"/>
      <c r="F13" s="67">
        <f>D13*E13</f>
        <v>0</v>
      </c>
    </row>
    <row r="14" spans="1:13" s="13" customFormat="1" ht="15.75">
      <c r="A14" s="79"/>
      <c r="B14" s="137"/>
    </row>
    <row r="15" spans="1:13">
      <c r="A15" s="36" t="s">
        <v>119</v>
      </c>
      <c r="B15" s="112" t="s">
        <v>136</v>
      </c>
      <c r="C15" s="101"/>
      <c r="D15" s="111"/>
      <c r="E15" s="111"/>
      <c r="F15" s="142">
        <f>SUM(F6:F14)</f>
        <v>0</v>
      </c>
    </row>
  </sheetData>
  <pageMargins left="0.7" right="0.7" top="0.75" bottom="0.75" header="0.3" footer="0.3"/>
  <pageSetup paperSize="9" scale="91"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F7FD0-F0C4-4272-9283-97B653CC9444}">
  <dimension ref="A1:M15"/>
  <sheetViews>
    <sheetView view="pageBreakPreview" zoomScaleNormal="100" zoomScaleSheetLayoutView="100" workbookViewId="0">
      <pane ySplit="1" topLeftCell="A2" activePane="bottomLeft" state="frozen"/>
      <selection activeCell="D15" sqref="D15"/>
      <selection pane="bottomLeft" activeCell="E6" sqref="E6"/>
    </sheetView>
  </sheetViews>
  <sheetFormatPr defaultRowHeight="15"/>
  <cols>
    <col min="1" max="1" width="5.5703125" style="14" customWidth="1"/>
    <col min="2" max="2" width="41.42578125" style="15" customWidth="1"/>
    <col min="3" max="3" width="5.28515625" style="9" customWidth="1"/>
    <col min="4" max="4" width="12.140625" style="18" customWidth="1"/>
    <col min="5" max="5" width="9.42578125" style="18" bestFit="1" customWidth="1"/>
    <col min="6" max="6" width="14.28515625" style="18" customWidth="1"/>
    <col min="13" max="13" width="10.28515625" customWidth="1"/>
  </cols>
  <sheetData>
    <row r="1" spans="1:13" s="1" customFormat="1">
      <c r="A1" s="32" t="s">
        <v>27</v>
      </c>
      <c r="B1" s="32" t="s">
        <v>5</v>
      </c>
      <c r="C1" s="33" t="s">
        <v>6</v>
      </c>
      <c r="D1" s="34" t="s">
        <v>50</v>
      </c>
      <c r="E1" s="34" t="s">
        <v>51</v>
      </c>
      <c r="F1" s="34" t="s">
        <v>55</v>
      </c>
    </row>
    <row r="2" spans="1:13" s="1" customFormat="1">
      <c r="A2" s="61"/>
      <c r="B2" s="61"/>
      <c r="C2" s="2"/>
      <c r="D2" s="62"/>
      <c r="E2" s="62"/>
      <c r="F2" s="62"/>
    </row>
    <row r="3" spans="1:13" s="1" customFormat="1">
      <c r="A3" s="36" t="s">
        <v>124</v>
      </c>
      <c r="B3" s="112" t="s">
        <v>120</v>
      </c>
      <c r="C3" s="102"/>
      <c r="D3" s="103"/>
      <c r="E3" s="103"/>
      <c r="F3" s="103"/>
    </row>
    <row r="5" spans="1:13" s="13" customFormat="1" ht="135.75" customHeight="1">
      <c r="A5" s="65" t="s">
        <v>2</v>
      </c>
      <c r="B5" s="137" t="s">
        <v>122</v>
      </c>
      <c r="C5" s="76"/>
      <c r="D5" s="77"/>
      <c r="E5" s="78"/>
      <c r="F5" s="18"/>
      <c r="M5" s="152"/>
    </row>
    <row r="6" spans="1:13" s="13" customFormat="1" ht="15.75">
      <c r="A6" s="65"/>
      <c r="B6" s="16" t="s">
        <v>123</v>
      </c>
      <c r="C6" s="82" t="s">
        <v>7</v>
      </c>
      <c r="D6" s="63">
        <v>90</v>
      </c>
      <c r="E6" s="83"/>
      <c r="F6" s="67">
        <f>D6*E6</f>
        <v>0</v>
      </c>
      <c r="M6" s="152"/>
    </row>
    <row r="7" spans="1:13" s="13" customFormat="1" ht="15.75">
      <c r="A7" s="65"/>
      <c r="B7" s="137"/>
      <c r="C7" s="76"/>
      <c r="D7" s="77"/>
      <c r="E7" s="78"/>
      <c r="F7" s="18"/>
      <c r="M7" s="152"/>
    </row>
    <row r="8" spans="1:13" s="13" customFormat="1" ht="93.75" customHeight="1">
      <c r="A8" s="65" t="s">
        <v>1</v>
      </c>
      <c r="B8" s="137" t="s">
        <v>185</v>
      </c>
      <c r="C8" s="76"/>
      <c r="D8" s="77"/>
      <c r="E8" s="78"/>
      <c r="F8" s="18"/>
      <c r="M8" s="152"/>
    </row>
    <row r="9" spans="1:13" s="13" customFormat="1" ht="15.75">
      <c r="A9" s="65"/>
      <c r="B9" s="16" t="s">
        <v>123</v>
      </c>
      <c r="C9" s="82" t="s">
        <v>7</v>
      </c>
      <c r="D9" s="63">
        <v>90</v>
      </c>
      <c r="E9" s="83"/>
      <c r="F9" s="67">
        <f>D9*E9</f>
        <v>0</v>
      </c>
      <c r="M9" s="152"/>
    </row>
    <row r="10" spans="1:13" s="13" customFormat="1" ht="15.75">
      <c r="A10" s="65"/>
      <c r="B10" s="16"/>
      <c r="C10" s="84"/>
      <c r="D10" s="19"/>
      <c r="E10" s="86"/>
      <c r="F10" s="18"/>
      <c r="M10" s="152"/>
    </row>
    <row r="11" spans="1:13" s="13" customFormat="1" ht="139.5" customHeight="1">
      <c r="A11" s="65" t="s">
        <v>0</v>
      </c>
      <c r="B11" s="137" t="s">
        <v>184</v>
      </c>
      <c r="C11" s="84"/>
      <c r="D11" s="19"/>
      <c r="E11" s="86"/>
      <c r="F11" s="18"/>
      <c r="M11" s="152"/>
    </row>
    <row r="12" spans="1:13" s="13" customFormat="1" ht="60">
      <c r="A12" s="65"/>
      <c r="B12" s="137" t="s">
        <v>196</v>
      </c>
      <c r="C12" s="84"/>
      <c r="D12" s="19"/>
      <c r="E12" s="86"/>
      <c r="F12" s="18"/>
      <c r="M12" s="152"/>
    </row>
    <row r="13" spans="1:13" s="13" customFormat="1" ht="15.75">
      <c r="A13" s="65"/>
      <c r="B13" s="137"/>
      <c r="C13" s="82" t="s">
        <v>7</v>
      </c>
      <c r="D13" s="63">
        <v>40</v>
      </c>
      <c r="E13" s="83"/>
      <c r="F13" s="67">
        <f>D13*E13</f>
        <v>0</v>
      </c>
      <c r="M13" s="152"/>
    </row>
    <row r="14" spans="1:13" s="13" customFormat="1" ht="15.75">
      <c r="A14" s="65"/>
      <c r="B14" s="137"/>
      <c r="C14" s="84"/>
      <c r="D14" s="19"/>
      <c r="E14" s="86"/>
      <c r="F14" s="18"/>
      <c r="M14" s="152"/>
    </row>
    <row r="15" spans="1:13" ht="15.75" customHeight="1">
      <c r="A15" s="36" t="s">
        <v>124</v>
      </c>
      <c r="B15" s="112" t="s">
        <v>121</v>
      </c>
      <c r="C15" s="101"/>
      <c r="D15" s="111"/>
      <c r="E15" s="111"/>
      <c r="F15" s="142">
        <f>SUM(F6:F13)</f>
        <v>0</v>
      </c>
    </row>
  </sheetData>
  <pageMargins left="0.7" right="0.7" top="0.75" bottom="0.75" header="0.3" footer="0.3"/>
  <pageSetup paperSize="9" scale="91"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C3496C-6512-4F02-BA08-6330FC523CA1}">
  <dimension ref="A1:M14"/>
  <sheetViews>
    <sheetView view="pageBreakPreview" zoomScaleNormal="100" zoomScaleSheetLayoutView="100" workbookViewId="0">
      <pane ySplit="1" topLeftCell="A2" activePane="bottomLeft" state="frozen"/>
      <selection activeCell="D15" sqref="D15"/>
      <selection pane="bottomLeft" activeCell="E9" sqref="E9"/>
    </sheetView>
  </sheetViews>
  <sheetFormatPr defaultRowHeight="15"/>
  <cols>
    <col min="1" max="1" width="5.5703125" style="14" customWidth="1"/>
    <col min="2" max="2" width="41.42578125" style="15" customWidth="1"/>
    <col min="3" max="3" width="5.28515625" style="9" customWidth="1"/>
    <col min="4" max="4" width="12.140625" style="18" customWidth="1"/>
    <col min="5" max="5" width="9.42578125" style="18" bestFit="1" customWidth="1"/>
    <col min="6" max="6" width="14.28515625" style="18" customWidth="1"/>
    <col min="13" max="13" width="10.28515625" customWidth="1"/>
  </cols>
  <sheetData>
    <row r="1" spans="1:13" s="1" customFormat="1">
      <c r="A1" s="32" t="s">
        <v>27</v>
      </c>
      <c r="B1" s="32" t="s">
        <v>5</v>
      </c>
      <c r="C1" s="33" t="s">
        <v>6</v>
      </c>
      <c r="D1" s="34" t="s">
        <v>50</v>
      </c>
      <c r="E1" s="34" t="s">
        <v>51</v>
      </c>
      <c r="F1" s="34" t="s">
        <v>55</v>
      </c>
    </row>
    <row r="2" spans="1:13" s="1" customFormat="1">
      <c r="A2" s="61"/>
      <c r="B2" s="61"/>
      <c r="C2" s="2"/>
      <c r="D2" s="62"/>
      <c r="E2" s="62"/>
      <c r="F2" s="62"/>
    </row>
    <row r="3" spans="1:13" s="1" customFormat="1">
      <c r="A3" s="36" t="s">
        <v>134</v>
      </c>
      <c r="B3" s="112" t="s">
        <v>188</v>
      </c>
      <c r="C3" s="102"/>
      <c r="D3" s="103"/>
      <c r="E3" s="103"/>
      <c r="F3" s="103"/>
    </row>
    <row r="5" spans="1:13" s="13" customFormat="1" ht="15.75">
      <c r="A5" s="65" t="s">
        <v>2</v>
      </c>
      <c r="B5" s="161" t="s">
        <v>193</v>
      </c>
      <c r="C5" s="76"/>
      <c r="D5" s="77"/>
      <c r="E5" s="78"/>
      <c r="F5" s="18"/>
      <c r="M5" s="152"/>
    </row>
    <row r="6" spans="1:13" s="13" customFormat="1" ht="108.75" customHeight="1">
      <c r="A6" s="65"/>
      <c r="B6" s="137" t="s">
        <v>189</v>
      </c>
      <c r="C6" s="86"/>
      <c r="D6" s="86"/>
      <c r="E6" s="86"/>
      <c r="F6" s="86"/>
      <c r="M6" s="152"/>
    </row>
    <row r="7" spans="1:13" s="13" customFormat="1" ht="45">
      <c r="A7" s="65"/>
      <c r="B7" s="137" t="s">
        <v>191</v>
      </c>
      <c r="C7" s="76"/>
      <c r="D7" s="77"/>
      <c r="E7" s="78"/>
      <c r="F7" s="18"/>
      <c r="M7" s="152"/>
    </row>
    <row r="8" spans="1:13" s="13" customFormat="1" ht="15.75">
      <c r="A8" s="65"/>
      <c r="B8" s="16" t="s">
        <v>123</v>
      </c>
      <c r="M8" s="152"/>
    </row>
    <row r="9" spans="1:13" s="13" customFormat="1" ht="15.75">
      <c r="A9" s="65"/>
      <c r="B9" s="16"/>
      <c r="C9" s="82" t="s">
        <v>7</v>
      </c>
      <c r="D9" s="63">
        <v>60</v>
      </c>
      <c r="E9" s="83"/>
      <c r="F9" s="67">
        <f>D9*E9</f>
        <v>0</v>
      </c>
      <c r="M9" s="152"/>
    </row>
    <row r="10" spans="1:13" s="13" customFormat="1" ht="15.75">
      <c r="A10" s="65" t="s">
        <v>0</v>
      </c>
      <c r="B10" s="137" t="s">
        <v>194</v>
      </c>
      <c r="C10" s="84"/>
      <c r="D10" s="19"/>
      <c r="E10" s="86"/>
      <c r="F10" s="18"/>
      <c r="M10" s="152"/>
    </row>
    <row r="11" spans="1:13" s="13" customFormat="1" ht="213.75" customHeight="1">
      <c r="A11" s="65"/>
      <c r="B11" s="137" t="s">
        <v>227</v>
      </c>
      <c r="C11" s="84"/>
      <c r="D11" s="19"/>
      <c r="E11" s="86"/>
      <c r="F11" s="18"/>
      <c r="M11" s="152"/>
    </row>
    <row r="12" spans="1:13" s="13" customFormat="1" ht="15.75">
      <c r="A12" s="65"/>
      <c r="B12" s="137"/>
      <c r="C12" s="82" t="s">
        <v>175</v>
      </c>
      <c r="D12" s="63">
        <v>5</v>
      </c>
      <c r="E12" s="83"/>
      <c r="F12" s="67">
        <f>D12*E12</f>
        <v>0</v>
      </c>
      <c r="M12" s="152"/>
    </row>
    <row r="13" spans="1:13" s="13" customFormat="1" ht="15.75">
      <c r="A13" s="65"/>
      <c r="B13" s="137"/>
      <c r="C13" s="84"/>
      <c r="D13" s="19"/>
      <c r="E13" s="86"/>
      <c r="F13" s="18"/>
      <c r="M13" s="152"/>
    </row>
    <row r="14" spans="1:13" ht="15.75" customHeight="1">
      <c r="A14" s="36" t="s">
        <v>134</v>
      </c>
      <c r="B14" s="112" t="s">
        <v>195</v>
      </c>
      <c r="C14" s="101"/>
      <c r="D14" s="111"/>
      <c r="E14" s="111"/>
      <c r="F14" s="142">
        <f>SUM(F6:F12)</f>
        <v>0</v>
      </c>
    </row>
  </sheetData>
  <pageMargins left="0.7" right="0.7" top="0.75" bottom="0.75" header="0.3" footer="0.3"/>
  <pageSetup paperSize="9" scale="91"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C279A-5CF1-44E2-B17C-CE2A070B7825}">
  <dimension ref="A1:M13"/>
  <sheetViews>
    <sheetView view="pageBreakPreview" zoomScaleNormal="100" zoomScaleSheetLayoutView="100" workbookViewId="0">
      <pane ySplit="1" topLeftCell="A2" activePane="bottomLeft" state="frozen"/>
      <selection activeCell="D15" sqref="D15"/>
      <selection pane="bottomLeft" activeCell="E8" sqref="E6:E8"/>
    </sheetView>
  </sheetViews>
  <sheetFormatPr defaultRowHeight="15"/>
  <cols>
    <col min="1" max="1" width="5.5703125" style="14" customWidth="1"/>
    <col min="2" max="2" width="40.140625" style="15" customWidth="1"/>
    <col min="3" max="3" width="5.28515625" style="9" customWidth="1"/>
    <col min="4" max="4" width="12.140625" style="18" customWidth="1"/>
    <col min="5" max="5" width="9.42578125" style="18" bestFit="1" customWidth="1"/>
    <col min="6" max="6" width="14.28515625" style="18" customWidth="1"/>
    <col min="13" max="13" width="10.28515625" customWidth="1"/>
  </cols>
  <sheetData>
    <row r="1" spans="1:13" s="1" customFormat="1">
      <c r="A1" s="32" t="s">
        <v>27</v>
      </c>
      <c r="B1" s="32" t="s">
        <v>5</v>
      </c>
      <c r="C1" s="33" t="s">
        <v>6</v>
      </c>
      <c r="D1" s="34" t="s">
        <v>50</v>
      </c>
      <c r="E1" s="34" t="s">
        <v>51</v>
      </c>
      <c r="F1" s="34" t="s">
        <v>55</v>
      </c>
    </row>
    <row r="2" spans="1:13" s="1" customFormat="1">
      <c r="A2" s="61"/>
      <c r="B2" s="61"/>
      <c r="C2" s="2"/>
      <c r="D2" s="62"/>
      <c r="E2" s="62"/>
      <c r="F2" s="62"/>
    </row>
    <row r="3" spans="1:13" s="1" customFormat="1">
      <c r="A3" s="36" t="s">
        <v>204</v>
      </c>
      <c r="B3" s="113" t="s">
        <v>115</v>
      </c>
      <c r="C3" s="102"/>
      <c r="D3" s="103"/>
      <c r="E3" s="103"/>
      <c r="F3" s="103"/>
    </row>
    <row r="5" spans="1:13" s="13" customFormat="1" ht="201" customHeight="1">
      <c r="A5" s="65" t="s">
        <v>2</v>
      </c>
      <c r="B5" s="163" t="s">
        <v>206</v>
      </c>
      <c r="C5" s="84"/>
      <c r="D5" s="19"/>
      <c r="E5" s="86"/>
      <c r="F5" s="18"/>
      <c r="M5" s="152"/>
    </row>
    <row r="6" spans="1:13" s="13" customFormat="1" ht="15.75">
      <c r="A6" s="65"/>
      <c r="B6" s="137"/>
      <c r="C6" s="82" t="s">
        <v>92</v>
      </c>
      <c r="D6" s="63">
        <v>10</v>
      </c>
      <c r="E6" s="83"/>
      <c r="F6" s="67">
        <f>D6*E6</f>
        <v>0</v>
      </c>
      <c r="M6" s="152"/>
    </row>
    <row r="7" spans="1:13" s="13" customFormat="1" ht="60">
      <c r="A7" s="65" t="s">
        <v>1</v>
      </c>
      <c r="B7" s="163" t="s">
        <v>207</v>
      </c>
      <c r="C7" s="84"/>
      <c r="D7" s="19"/>
      <c r="E7" s="86"/>
      <c r="F7" s="18"/>
      <c r="M7" s="152"/>
    </row>
    <row r="8" spans="1:13" s="13" customFormat="1" ht="15.75">
      <c r="A8" s="65"/>
      <c r="B8" s="137"/>
      <c r="C8" s="82" t="s">
        <v>92</v>
      </c>
      <c r="D8" s="63">
        <v>2</v>
      </c>
      <c r="E8" s="83"/>
      <c r="F8" s="67">
        <f>D8*E8</f>
        <v>0</v>
      </c>
      <c r="M8" s="152"/>
    </row>
    <row r="9" spans="1:13" s="13" customFormat="1" ht="264" customHeight="1">
      <c r="A9" s="65" t="s">
        <v>0</v>
      </c>
      <c r="B9" s="163" t="s">
        <v>208</v>
      </c>
      <c r="C9" s="84"/>
      <c r="D9" s="19"/>
      <c r="E9" s="86"/>
      <c r="F9" s="18"/>
      <c r="M9" s="152"/>
    </row>
    <row r="10" spans="1:13" s="13" customFormat="1" ht="15.75">
      <c r="A10" s="65"/>
      <c r="B10" s="137"/>
      <c r="C10" s="82" t="s">
        <v>92</v>
      </c>
      <c r="D10" s="63">
        <v>1</v>
      </c>
      <c r="E10" s="83"/>
      <c r="F10" s="67">
        <f>D10*E10</f>
        <v>0</v>
      </c>
      <c r="M10" s="152"/>
    </row>
    <row r="11" spans="1:13" s="13" customFormat="1" ht="15.75">
      <c r="A11" s="65"/>
      <c r="B11" s="137"/>
      <c r="C11" s="84"/>
      <c r="D11" s="19"/>
      <c r="E11" s="86"/>
      <c r="F11" s="18"/>
      <c r="M11" s="152"/>
    </row>
    <row r="12" spans="1:13" s="13" customFormat="1" ht="15.75">
      <c r="A12" s="79"/>
      <c r="B12" s="16"/>
    </row>
    <row r="13" spans="1:13">
      <c r="A13" s="36" t="s">
        <v>204</v>
      </c>
      <c r="B13" s="112" t="s">
        <v>116</v>
      </c>
      <c r="C13" s="101"/>
      <c r="D13" s="111"/>
      <c r="E13" s="111"/>
      <c r="F13" s="142">
        <f>SUM(F5:F12)</f>
        <v>0</v>
      </c>
    </row>
  </sheetData>
  <pageMargins left="0.7" right="0.7" top="0.75" bottom="0.75" header="0.3" footer="0.3"/>
  <pageSetup paperSize="9" scale="8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F873D7-FD40-4294-8CB8-E235A3AE22C5}">
  <dimension ref="A1:M8"/>
  <sheetViews>
    <sheetView view="pageBreakPreview" zoomScaleNormal="100" zoomScaleSheetLayoutView="100" workbookViewId="0">
      <pane ySplit="1" topLeftCell="A2" activePane="bottomLeft" state="frozen"/>
      <selection activeCell="D15" sqref="D15"/>
      <selection pane="bottomLeft" activeCell="E6" sqref="E6"/>
    </sheetView>
  </sheetViews>
  <sheetFormatPr defaultRowHeight="15"/>
  <cols>
    <col min="1" max="1" width="5.5703125" style="14" customWidth="1"/>
    <col min="2" max="2" width="40.140625" style="15" customWidth="1"/>
    <col min="3" max="3" width="5.28515625" style="9" customWidth="1"/>
    <col min="4" max="4" width="12.140625" style="18" customWidth="1"/>
    <col min="5" max="5" width="9.42578125" style="18" bestFit="1" customWidth="1"/>
    <col min="6" max="6" width="14.28515625" style="18" customWidth="1"/>
    <col min="13" max="13" width="10.28515625" customWidth="1"/>
  </cols>
  <sheetData>
    <row r="1" spans="1:13" s="1" customFormat="1">
      <c r="A1" s="32" t="s">
        <v>27</v>
      </c>
      <c r="B1" s="32" t="s">
        <v>5</v>
      </c>
      <c r="C1" s="33" t="s">
        <v>6</v>
      </c>
      <c r="D1" s="34" t="s">
        <v>50</v>
      </c>
      <c r="E1" s="34" t="s">
        <v>51</v>
      </c>
      <c r="F1" s="34" t="s">
        <v>55</v>
      </c>
    </row>
    <row r="2" spans="1:13" s="1" customFormat="1">
      <c r="A2" s="61"/>
      <c r="B2" s="61"/>
      <c r="C2" s="2"/>
      <c r="D2" s="62"/>
      <c r="E2" s="62"/>
      <c r="F2" s="62"/>
    </row>
    <row r="3" spans="1:13" s="1" customFormat="1">
      <c r="A3" s="36" t="s">
        <v>205</v>
      </c>
      <c r="B3" s="113" t="s">
        <v>186</v>
      </c>
      <c r="C3" s="102"/>
      <c r="D3" s="103"/>
      <c r="E3" s="103"/>
      <c r="F3" s="103"/>
    </row>
    <row r="5" spans="1:13" s="13" customFormat="1" ht="15.75">
      <c r="A5" s="65" t="s">
        <v>2</v>
      </c>
      <c r="B5" s="16" t="s">
        <v>192</v>
      </c>
      <c r="C5" s="76"/>
      <c r="D5" s="77"/>
      <c r="E5" s="78"/>
      <c r="F5" s="18"/>
      <c r="M5" s="152"/>
    </row>
    <row r="6" spans="1:13" s="13" customFormat="1" ht="203.25" customHeight="1">
      <c r="A6" s="65"/>
      <c r="B6" s="16" t="s">
        <v>228</v>
      </c>
      <c r="C6" s="82" t="s">
        <v>61</v>
      </c>
      <c r="D6" s="63">
        <v>1</v>
      </c>
      <c r="E6" s="165"/>
      <c r="F6" s="164">
        <f>D6*E6</f>
        <v>0</v>
      </c>
      <c r="M6" s="152"/>
    </row>
    <row r="7" spans="1:13" s="13" customFormat="1" ht="15.75">
      <c r="A7" s="79"/>
      <c r="B7" s="16"/>
    </row>
    <row r="8" spans="1:13">
      <c r="A8" s="36" t="s">
        <v>205</v>
      </c>
      <c r="B8" s="112" t="s">
        <v>187</v>
      </c>
      <c r="C8" s="101"/>
      <c r="D8" s="111"/>
      <c r="E8" s="111"/>
      <c r="F8" s="142">
        <f>SUM(F6:F7)</f>
        <v>0</v>
      </c>
    </row>
  </sheetData>
  <pageMargins left="0.7" right="0.7" top="0.75" bottom="0.75" header="0.3" footer="0.3"/>
  <pageSetup paperSize="9" scale="91"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F34"/>
  <sheetViews>
    <sheetView tabSelected="1" view="pageBreakPreview" zoomScaleNormal="100" zoomScaleSheetLayoutView="100" workbookViewId="0">
      <selection activeCell="E22" sqref="E22"/>
    </sheetView>
  </sheetViews>
  <sheetFormatPr defaultRowHeight="15"/>
  <cols>
    <col min="1" max="1" width="9.140625" style="9"/>
    <col min="2" max="2" width="42.5703125" customWidth="1"/>
    <col min="4" max="4" width="5.42578125" customWidth="1"/>
    <col min="5" max="5" width="14.7109375" style="25" customWidth="1"/>
  </cols>
  <sheetData>
    <row r="2" spans="1:6" s="1" customFormat="1" ht="15" customHeight="1">
      <c r="A2" s="172" t="s">
        <v>4</v>
      </c>
      <c r="B2" s="172"/>
      <c r="C2" s="172"/>
      <c r="D2" s="172"/>
      <c r="E2" s="172"/>
      <c r="F2" s="5"/>
    </row>
    <row r="3" spans="1:6" s="1" customFormat="1" ht="15" customHeight="1">
      <c r="A3" s="2"/>
      <c r="B3" s="10"/>
      <c r="D3" s="3"/>
      <c r="E3" s="20"/>
      <c r="F3" s="5"/>
    </row>
    <row r="4" spans="1:6" s="1" customFormat="1" ht="15.75">
      <c r="A4" s="2"/>
      <c r="B4" s="6" t="s">
        <v>14</v>
      </c>
      <c r="D4" s="3"/>
      <c r="E4" s="21"/>
      <c r="F4" s="5"/>
    </row>
    <row r="5" spans="1:6" s="1" customFormat="1" ht="8.25" customHeight="1">
      <c r="A5" s="2"/>
      <c r="B5" s="6"/>
      <c r="D5" s="3"/>
      <c r="E5" s="21"/>
      <c r="F5" s="5"/>
    </row>
    <row r="6" spans="1:6" s="1" customFormat="1" ht="15.75">
      <c r="A6" s="40" t="s">
        <v>49</v>
      </c>
      <c r="B6" t="s">
        <v>166</v>
      </c>
      <c r="C6" s="13"/>
      <c r="D6" s="37"/>
      <c r="E6" s="38">
        <f>'I. ZEMLJANI'!F16</f>
        <v>0</v>
      </c>
      <c r="F6" s="5"/>
    </row>
    <row r="7" spans="1:6" s="1" customFormat="1" ht="15.75">
      <c r="A7" s="40" t="s">
        <v>52</v>
      </c>
      <c r="B7" t="s">
        <v>85</v>
      </c>
      <c r="C7" s="13"/>
      <c r="D7" s="37"/>
      <c r="E7" s="38">
        <f>'II. DEMONTAŽE  I  RUŠENJA'!F34</f>
        <v>0</v>
      </c>
      <c r="F7" s="5"/>
    </row>
    <row r="8" spans="1:6" s="1" customFormat="1" ht="15.75">
      <c r="A8" s="40" t="s">
        <v>84</v>
      </c>
      <c r="B8" t="s">
        <v>102</v>
      </c>
      <c r="C8" s="13"/>
      <c r="D8" s="37"/>
      <c r="E8" s="38">
        <f>'III. ZIDARSKI'!F13</f>
        <v>0</v>
      </c>
      <c r="F8" s="5"/>
    </row>
    <row r="9" spans="1:6" s="1" customFormat="1" ht="15.75">
      <c r="A9" s="40" t="s">
        <v>106</v>
      </c>
      <c r="B9" t="s">
        <v>107</v>
      </c>
      <c r="C9" s="13"/>
      <c r="D9" s="37"/>
      <c r="E9" s="38">
        <f>'IV. PODOPOLAGAČKI'!F15</f>
        <v>0</v>
      </c>
      <c r="F9" s="5"/>
    </row>
    <row r="10" spans="1:6" s="1" customFormat="1" ht="15.75">
      <c r="A10" s="40" t="s">
        <v>127</v>
      </c>
      <c r="B10" t="s">
        <v>198</v>
      </c>
      <c r="C10" s="13"/>
      <c r="D10" s="37"/>
      <c r="E10" s="38">
        <f>'V. IZOLATERSKI'!F10</f>
        <v>0</v>
      </c>
      <c r="F10" s="5"/>
    </row>
    <row r="11" spans="1:6" s="1" customFormat="1" ht="15.75">
      <c r="A11" s="40" t="s">
        <v>110</v>
      </c>
      <c r="B11" t="s">
        <v>178</v>
      </c>
      <c r="C11" s="13"/>
      <c r="D11" s="37"/>
      <c r="E11" s="38">
        <f>'VI. BRAVARSKI'!F9</f>
        <v>0</v>
      </c>
      <c r="F11" s="5"/>
    </row>
    <row r="12" spans="1:6" s="1" customFormat="1" ht="15.75">
      <c r="A12" s="40" t="s">
        <v>118</v>
      </c>
      <c r="B12" t="s">
        <v>53</v>
      </c>
      <c r="C12" s="13"/>
      <c r="D12" s="37"/>
      <c r="E12" s="38">
        <f>'VII. FASADERSKI'!F40</f>
        <v>0</v>
      </c>
      <c r="F12" s="5"/>
    </row>
    <row r="13" spans="1:6" s="1" customFormat="1" ht="15.75">
      <c r="A13" s="40" t="s">
        <v>117</v>
      </c>
      <c r="B13" t="s">
        <v>111</v>
      </c>
      <c r="C13" s="13"/>
      <c r="D13" s="37"/>
      <c r="E13" s="38">
        <f>'VIII. KROVOPOKRIVAČKI'!F14</f>
        <v>0</v>
      </c>
      <c r="F13" s="5"/>
    </row>
    <row r="14" spans="1:6" s="1" customFormat="1" ht="15.75">
      <c r="A14" s="40" t="s">
        <v>119</v>
      </c>
      <c r="B14" t="s">
        <v>135</v>
      </c>
      <c r="C14" s="13"/>
      <c r="D14" s="37"/>
      <c r="E14" s="38">
        <f>'IX. LIMARSKI'!F15</f>
        <v>0</v>
      </c>
      <c r="F14" s="5"/>
    </row>
    <row r="15" spans="1:6" s="1" customFormat="1" ht="15.75">
      <c r="A15" s="40" t="s">
        <v>124</v>
      </c>
      <c r="B15" t="s">
        <v>120</v>
      </c>
      <c r="C15" s="13"/>
      <c r="D15" s="37"/>
      <c r="E15" s="38">
        <f>'X. SOBOSLIKARSKI'!F15</f>
        <v>0</v>
      </c>
      <c r="F15" s="5"/>
    </row>
    <row r="16" spans="1:6" s="1" customFormat="1" ht="15.75">
      <c r="A16" s="40" t="s">
        <v>134</v>
      </c>
      <c r="B16" t="s">
        <v>188</v>
      </c>
      <c r="C16" s="13"/>
      <c r="D16" s="37"/>
      <c r="E16" s="38">
        <f>'XI. MONTAŽERSKI'!F14</f>
        <v>0</v>
      </c>
      <c r="F16" s="5"/>
    </row>
    <row r="17" spans="1:6" s="1" customFormat="1" ht="15.75">
      <c r="A17" s="40" t="s">
        <v>204</v>
      </c>
      <c r="B17" t="s">
        <v>115</v>
      </c>
      <c r="C17" s="13"/>
      <c r="D17" s="37"/>
      <c r="E17" s="38">
        <f>'XII. INSTALATERSKI RADOVI'!F13</f>
        <v>0</v>
      </c>
      <c r="F17" s="5"/>
    </row>
    <row r="18" spans="1:6" s="1" customFormat="1" ht="15.75">
      <c r="A18" s="40" t="s">
        <v>205</v>
      </c>
      <c r="B18" t="s">
        <v>186</v>
      </c>
      <c r="C18" s="13"/>
      <c r="D18" s="37"/>
      <c r="E18" s="38">
        <f>'XIII. OPREMA'!F8</f>
        <v>0</v>
      </c>
      <c r="F18" s="5"/>
    </row>
    <row r="19" spans="1:6" s="1" customFormat="1" ht="15.75">
      <c r="B19"/>
      <c r="C19" s="13"/>
      <c r="D19" s="37"/>
      <c r="E19" s="38"/>
      <c r="F19" s="5"/>
    </row>
    <row r="20" spans="1:6" s="1" customFormat="1" ht="15.75">
      <c r="A20" s="12"/>
      <c r="B20" s="13"/>
      <c r="C20" s="13"/>
      <c r="D20" s="37"/>
      <c r="E20" s="38"/>
      <c r="F20" s="5"/>
    </row>
    <row r="21" spans="1:6" s="1" customFormat="1" ht="15.75">
      <c r="A21" s="43"/>
      <c r="B21" s="44" t="s">
        <v>24</v>
      </c>
      <c r="C21" s="44"/>
      <c r="D21" s="45"/>
      <c r="E21" s="46">
        <f>SUM(E6:E18)</f>
        <v>0</v>
      </c>
      <c r="F21" s="7"/>
    </row>
    <row r="22" spans="1:6" s="1" customFormat="1" ht="10.5" customHeight="1">
      <c r="A22" s="40"/>
      <c r="B22" s="6"/>
      <c r="C22" s="6"/>
      <c r="D22" s="11"/>
      <c r="E22" s="22"/>
      <c r="F22" s="7"/>
    </row>
    <row r="23" spans="1:6" s="1" customFormat="1" ht="15.75">
      <c r="A23" s="40"/>
      <c r="B23" s="42"/>
      <c r="C23" s="6"/>
      <c r="D23" s="6"/>
      <c r="E23" s="39"/>
      <c r="F23" s="7"/>
    </row>
    <row r="24" spans="1:6" s="1" customFormat="1" ht="15.75">
      <c r="A24" s="43"/>
      <c r="B24" s="47" t="s">
        <v>25</v>
      </c>
      <c r="C24" s="44"/>
      <c r="D24" s="45"/>
      <c r="E24" s="46">
        <f>SUM(E21:E22)</f>
        <v>0</v>
      </c>
      <c r="F24" s="5"/>
    </row>
    <row r="25" spans="1:6" s="1" customFormat="1" ht="15.75">
      <c r="A25" s="40"/>
      <c r="B25" s="6" t="s">
        <v>10</v>
      </c>
      <c r="C25" s="6"/>
      <c r="D25" s="11"/>
      <c r="E25" s="22">
        <f>E24*0.25</f>
        <v>0</v>
      </c>
      <c r="F25" s="5"/>
    </row>
    <row r="26" spans="1:6" s="1" customFormat="1" ht="15.75">
      <c r="A26" s="43"/>
      <c r="B26" s="44" t="s">
        <v>26</v>
      </c>
      <c r="C26" s="44"/>
      <c r="D26" s="45"/>
      <c r="E26" s="46">
        <f>SUM(E25+E24)</f>
        <v>0</v>
      </c>
      <c r="F26" s="5"/>
    </row>
    <row r="27" spans="1:6" s="1" customFormat="1">
      <c r="A27" s="2"/>
      <c r="D27" s="3"/>
      <c r="E27" s="21"/>
      <c r="F27" s="5"/>
    </row>
    <row r="28" spans="1:6" s="1" customFormat="1">
      <c r="A28" s="2"/>
      <c r="D28" s="3"/>
      <c r="E28" s="21"/>
      <c r="F28" s="5"/>
    </row>
    <row r="29" spans="1:6">
      <c r="B29" s="17"/>
      <c r="D29" s="8"/>
      <c r="E29" s="23"/>
      <c r="F29" s="4"/>
    </row>
    <row r="30" spans="1:6">
      <c r="E30" s="23"/>
      <c r="F30" s="4"/>
    </row>
    <row r="31" spans="1:6">
      <c r="E31" s="24"/>
      <c r="F31" s="4"/>
    </row>
    <row r="32" spans="1:6">
      <c r="D32" s="8"/>
      <c r="E32" s="24"/>
      <c r="F32" s="4"/>
    </row>
    <row r="33" spans="4:4">
      <c r="D33" s="8"/>
    </row>
    <row r="34" spans="4:4">
      <c r="D34" s="8"/>
    </row>
  </sheetData>
  <mergeCells count="1">
    <mergeCell ref="A2:E2"/>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16</vt:i4>
      </vt:variant>
      <vt:variant>
        <vt:lpstr>Imenovani rasponi</vt:lpstr>
      </vt:variant>
      <vt:variant>
        <vt:i4>13</vt:i4>
      </vt:variant>
    </vt:vector>
  </HeadingPairs>
  <TitlesOfParts>
    <vt:vector size="29" baseType="lpstr">
      <vt:lpstr>naslovnica</vt:lpstr>
      <vt:lpstr>UVJETI</vt:lpstr>
      <vt:lpstr>I. ZEMLJANI</vt:lpstr>
      <vt:lpstr>II. DEMONTAŽE  I  RUŠENJA</vt:lpstr>
      <vt:lpstr>III. ZIDARSKI</vt:lpstr>
      <vt:lpstr>IV. PODOPOLAGAČKI</vt:lpstr>
      <vt:lpstr>V. IZOLATERSKI</vt:lpstr>
      <vt:lpstr>VI. BRAVARSKI</vt:lpstr>
      <vt:lpstr>VII. FASADERSKI</vt:lpstr>
      <vt:lpstr>VIII. KROVOPOKRIVAČKI</vt:lpstr>
      <vt:lpstr>IX. LIMARSKI</vt:lpstr>
      <vt:lpstr>X. SOBOSLIKARSKI</vt:lpstr>
      <vt:lpstr>XI. MONTAŽERSKI</vt:lpstr>
      <vt:lpstr>XII. INSTALATERSKI RADOVI</vt:lpstr>
      <vt:lpstr>XIII. OPREMA</vt:lpstr>
      <vt:lpstr>REKAPITULACIJA</vt:lpstr>
      <vt:lpstr>'I. ZEMLJANI'!Podrucje_ispisa</vt:lpstr>
      <vt:lpstr>'II. DEMONTAŽE  I  RUŠENJA'!Podrucje_ispisa</vt:lpstr>
      <vt:lpstr>'III. ZIDARSKI'!Podrucje_ispisa</vt:lpstr>
      <vt:lpstr>'IV. PODOPOLAGAČKI'!Podrucje_ispisa</vt:lpstr>
      <vt:lpstr>'IX. LIMARSKI'!Podrucje_ispisa</vt:lpstr>
      <vt:lpstr>'V. IZOLATERSKI'!Podrucje_ispisa</vt:lpstr>
      <vt:lpstr>'VI. BRAVARSKI'!Podrucje_ispisa</vt:lpstr>
      <vt:lpstr>'VII. FASADERSKI'!Podrucje_ispisa</vt:lpstr>
      <vt:lpstr>'VIII. KROVOPOKRIVAČKI'!Podrucje_ispisa</vt:lpstr>
      <vt:lpstr>'X. SOBOSLIKARSKI'!Podrucje_ispisa</vt:lpstr>
      <vt:lpstr>'XI. MONTAŽERSKI'!Podrucje_ispisa</vt:lpstr>
      <vt:lpstr>'XII. INSTALATERSKI RADOVI'!Podrucje_ispisa</vt:lpstr>
      <vt:lpstr>'XIII. OPREMA'!Podrucje_ispisa</vt:lpstr>
    </vt:vector>
  </TitlesOfParts>
  <Company>Deftones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Korisnik</dc:creator>
  <cp:lastModifiedBy>Denis</cp:lastModifiedBy>
  <cp:lastPrinted>2026-03-17T10:25:08Z</cp:lastPrinted>
  <dcterms:created xsi:type="dcterms:W3CDTF">2016-06-03T07:13:19Z</dcterms:created>
  <dcterms:modified xsi:type="dcterms:W3CDTF">2026-03-18T08:51:22Z</dcterms:modified>
</cp:coreProperties>
</file>